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Jaipuria_2021\Statistics_2021\"/>
    </mc:Choice>
  </mc:AlternateContent>
  <bookViews>
    <workbookView xWindow="0" yWindow="0" windowWidth="20490" windowHeight="7650" tabRatio="809" firstSheet="1" activeTab="4"/>
  </bookViews>
  <sheets>
    <sheet name="Sheet1" sheetId="1" r:id="rId1"/>
    <sheet name="Descriptive Statistics Sundaram" sheetId="8" r:id="rId2"/>
    <sheet name="Descriptive Statistics Axis" sheetId="9" r:id="rId3"/>
    <sheet name="Descriptive Statistics SBI" sheetId="10" r:id="rId4"/>
    <sheet name="Sundaram vs NSE Smallcap" sheetId="7" r:id="rId5"/>
    <sheet name="Axis vs BSE 100" sheetId="5" r:id="rId6"/>
    <sheet name="SBI vs BSE 200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" i="1"/>
</calcChain>
</file>

<file path=xl/sharedStrings.xml><?xml version="1.0" encoding="utf-8"?>
<sst xmlns="http://schemas.openxmlformats.org/spreadsheetml/2006/main" count="142" uniqueCount="56">
  <si>
    <t>Date</t>
  </si>
  <si>
    <t>Sundaram Small Cap Mutual Fund
NAV</t>
  </si>
  <si>
    <t>Axis BlueChip Fund
NAV</t>
  </si>
  <si>
    <t>SBI Large Fund
NAV</t>
  </si>
  <si>
    <t>NSE SmallCap 100</t>
  </si>
  <si>
    <t>BSE S&amp;P 100</t>
  </si>
  <si>
    <t>BSE S&amp;P 200</t>
  </si>
  <si>
    <t>Return Sundaram MF</t>
  </si>
  <si>
    <t>NSE SmallCap</t>
  </si>
  <si>
    <t>Return Axis Bluechip</t>
  </si>
  <si>
    <t>Return BSE S&amp;P 100</t>
  </si>
  <si>
    <t>Return SBI Large Cap</t>
  </si>
  <si>
    <t>Return BSE S&amp;P 200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</si>
  <si>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</si>
  <si>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</si>
  <si>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</si>
  <si>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</si>
  <si>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</si>
  <si>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</si>
  <si>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</si>
  <si>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</si>
  <si>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</si>
  <si>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</si>
  <si>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</si>
  <si>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</si>
  <si>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</si>
  <si>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</si>
  <si>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</si>
  <si>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</si>
  <si>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</si>
  <si>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</si>
  <si>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</si>
  <si>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</si>
  <si>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</si>
  <si>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</si>
  <si>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</si>
  <si>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</si>
  <si>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</si>
  <si>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</si>
  <si>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0.0225564285714285</t>
  </si>
  <si>
    <t>Residuals</t>
  </si>
  <si>
    <t>Predicted 0.0029930120696</t>
  </si>
  <si>
    <t>Predicted -0.0425334895288819</t>
  </si>
  <si>
    <t>Column1</t>
  </si>
  <si>
    <t>Mean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</si>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</sst>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64" fontId="0" fillId="2" borderId="0" xfId="1" applyNumberFormat="1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0" fillId="2" borderId="1" xfId="0" applyFill="1" applyBorder="1" applyAlignment="1"/>
    <xf numFmtId="0" fontId="0" fillId="2" borderId="0" xfId="0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-0.0430467183822889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Sheet1!$E$4:$E$37</c:f>
              <c:numCache>
                <c:formatCode>0.0%</c:formatCode>
                <c:ptCount val="34"/>
                <c:pt idx="0">
                  <c:v>-5.0482165017704014E-2</c:v>
                </c:pt>
                <c:pt idx="1">
                  <c:v>-6.57022266454034E-2</c:v>
                </c:pt>
                <c:pt idx="2">
                  <c:v>7.6733038584693256E-2</c:v>
                </c:pt>
                <c:pt idx="3">
                  <c:v>-8.2182637353468771E-2</c:v>
                </c:pt>
                <c:pt idx="4">
                  <c:v>-6.7867045004447887E-2</c:v>
                </c:pt>
                <c:pt idx="5">
                  <c:v>4.0472292849430533E-2</c:v>
                </c:pt>
                <c:pt idx="6">
                  <c:v>2.6873765607739405E-2</c:v>
                </c:pt>
                <c:pt idx="7">
                  <c:v>-0.19588079202498385</c:v>
                </c:pt>
                <c:pt idx="8">
                  <c:v>-7.0539587302880186E-4</c:v>
                </c:pt>
                <c:pt idx="9">
                  <c:v>8.7303647929378465E-3</c:v>
                </c:pt>
                <c:pt idx="10">
                  <c:v>4.188250056304501E-2</c:v>
                </c:pt>
                <c:pt idx="11">
                  <c:v>-5.2134238136044737E-2</c:v>
                </c:pt>
                <c:pt idx="12">
                  <c:v>-7.2162765316260693E-3</c:v>
                </c:pt>
                <c:pt idx="13">
                  <c:v>0.10554425228891148</c:v>
                </c:pt>
                <c:pt idx="14">
                  <c:v>-4.01166544224048E-2</c:v>
                </c:pt>
                <c:pt idx="15">
                  <c:v>1.2493138823820485E-2</c:v>
                </c:pt>
                <c:pt idx="16">
                  <c:v>-4.7622683576778936E-2</c:v>
                </c:pt>
                <c:pt idx="17">
                  <c:v>-0.12524653251022214</c:v>
                </c:pt>
                <c:pt idx="18">
                  <c:v>-1.7322286175165558E-3</c:v>
                </c:pt>
                <c:pt idx="19">
                  <c:v>8.5751797207098517E-3</c:v>
                </c:pt>
                <c:pt idx="20">
                  <c:v>5.402674483172968E-2</c:v>
                </c:pt>
                <c:pt idx="21">
                  <c:v>4.395965039555175E-3</c:v>
                </c:pt>
                <c:pt idx="22">
                  <c:v>1.0550573101627634E-2</c:v>
                </c:pt>
                <c:pt idx="23">
                  <c:v>5.9536775467138689E-2</c:v>
                </c:pt>
                <c:pt idx="24">
                  <c:v>-8.8499128661029061E-2</c:v>
                </c:pt>
                <c:pt idx="25">
                  <c:v>-0.37611122368965916</c:v>
                </c:pt>
                <c:pt idx="26">
                  <c:v>0.15178218381065359</c:v>
                </c:pt>
                <c:pt idx="27">
                  <c:v>1.3021088769004503E-2</c:v>
                </c:pt>
                <c:pt idx="28">
                  <c:v>0.12660066326160102</c:v>
                </c:pt>
                <c:pt idx="29">
                  <c:v>7.6599127650888457E-2</c:v>
                </c:pt>
                <c:pt idx="30">
                  <c:v>0.11949666706582045</c:v>
                </c:pt>
                <c:pt idx="31">
                  <c:v>4.4889336554146071E-2</c:v>
                </c:pt>
                <c:pt idx="32">
                  <c:v>-7.1828907296348768E-3</c:v>
                </c:pt>
                <c:pt idx="33">
                  <c:v>0.13988537647897853</c:v>
                </c:pt>
              </c:numCache>
            </c:numRef>
          </c:xVal>
          <c:yVal>
            <c:numRef>
              <c:f>Sheet1!$D$4:$D$37</c:f>
              <c:numCache>
                <c:formatCode>0.0%</c:formatCode>
                <c:ptCount val="34"/>
                <c:pt idx="0">
                  <c:v>-3.9447077109918648E-2</c:v>
                </c:pt>
                <c:pt idx="1">
                  <c:v>-5.4138975886551088E-2</c:v>
                </c:pt>
                <c:pt idx="2">
                  <c:v>8.3157884934465937E-2</c:v>
                </c:pt>
                <c:pt idx="3">
                  <c:v>-8.1574195255957507E-2</c:v>
                </c:pt>
                <c:pt idx="4">
                  <c:v>-8.9417776512737898E-2</c:v>
                </c:pt>
                <c:pt idx="5">
                  <c:v>1.1548321503271378E-2</c:v>
                </c:pt>
                <c:pt idx="6">
                  <c:v>5.2874280073054534E-3</c:v>
                </c:pt>
                <c:pt idx="7">
                  <c:v>-0.1423464644906153</c:v>
                </c:pt>
                <c:pt idx="8">
                  <c:v>-7.7580769041678682E-3</c:v>
                </c:pt>
                <c:pt idx="9">
                  <c:v>1.209885416232653E-2</c:v>
                </c:pt>
                <c:pt idx="10">
                  <c:v>3.7560870459090567E-2</c:v>
                </c:pt>
                <c:pt idx="11">
                  <c:v>-5.3981599645418023E-2</c:v>
                </c:pt>
                <c:pt idx="12">
                  <c:v>8.3552835739029944E-3</c:v>
                </c:pt>
                <c:pt idx="13">
                  <c:v>0.10744761157164034</c:v>
                </c:pt>
                <c:pt idx="14">
                  <c:v>-3.9816275944436402E-2</c:v>
                </c:pt>
                <c:pt idx="15">
                  <c:v>3.7334375608488263E-2</c:v>
                </c:pt>
                <c:pt idx="16">
                  <c:v>-3.1870622054190001E-2</c:v>
                </c:pt>
                <c:pt idx="17">
                  <c:v>-0.14746399631562884</c:v>
                </c:pt>
                <c:pt idx="18">
                  <c:v>7.7297651802693485E-3</c:v>
                </c:pt>
                <c:pt idx="19">
                  <c:v>3.9237047394955822E-2</c:v>
                </c:pt>
                <c:pt idx="20">
                  <c:v>6.2409377186844091E-2</c:v>
                </c:pt>
                <c:pt idx="21">
                  <c:v>-1.6714394400386745E-2</c:v>
                </c:pt>
                <c:pt idx="22">
                  <c:v>-6.7114266158521836E-4</c:v>
                </c:pt>
                <c:pt idx="23">
                  <c:v>7.6092467761335297E-2</c:v>
                </c:pt>
                <c:pt idx="24">
                  <c:v>-2.9204802082640244E-2</c:v>
                </c:pt>
                <c:pt idx="25">
                  <c:v>-0.33804411863947259</c:v>
                </c:pt>
                <c:pt idx="26">
                  <c:v>0.13000105842264378</c:v>
                </c:pt>
                <c:pt idx="27">
                  <c:v>-9.1528819945745805E-3</c:v>
                </c:pt>
                <c:pt idx="28">
                  <c:v>0.1058313928125377</c:v>
                </c:pt>
                <c:pt idx="29">
                  <c:v>4.491046185143583E-2</c:v>
                </c:pt>
                <c:pt idx="30">
                  <c:v>0.10784005043569846</c:v>
                </c:pt>
                <c:pt idx="31">
                  <c:v>4.427454627004819E-2</c:v>
                </c:pt>
                <c:pt idx="32">
                  <c:v>1.1795696755932205E-2</c:v>
                </c:pt>
                <c:pt idx="33">
                  <c:v>0.12717448224887815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84-4D2A-83E1-E0003EA35585}"/>
            </c:ext>
          </c:extLst>
        </c:ser>
        <c:ser>
          <c:idx val="1"/>
          <c:order val="1"/>
          <c:tx>
            <c:v>Predicted -0.0425334895288819</c:v>
          </c:tx>
          <c:spPr>
            <a:ln w="19050">
              <a:noFill/>
            </a:ln>
          </c:spPr>
          <c:xVal>
            <c:numRef>
              <c:f>Sheet1!$E$4:$E$37</c:f>
              <c:numCache>
                <c:formatCode>0.0%</c:formatCode>
                <c:ptCount val="34"/>
                <c:pt idx="0">
                  <c:v>-5.0482165017704014E-2</c:v>
                </c:pt>
                <c:pt idx="1">
                  <c:v>-6.57022266454034E-2</c:v>
                </c:pt>
                <c:pt idx="2">
                  <c:v>7.6733038584693256E-2</c:v>
                </c:pt>
                <c:pt idx="3">
                  <c:v>-8.2182637353468771E-2</c:v>
                </c:pt>
                <c:pt idx="4">
                  <c:v>-6.7867045004447887E-2</c:v>
                </c:pt>
                <c:pt idx="5">
                  <c:v>4.0472292849430533E-2</c:v>
                </c:pt>
                <c:pt idx="6">
                  <c:v>2.6873765607739405E-2</c:v>
                </c:pt>
                <c:pt idx="7">
                  <c:v>-0.19588079202498385</c:v>
                </c:pt>
                <c:pt idx="8">
                  <c:v>-7.0539587302880186E-4</c:v>
                </c:pt>
                <c:pt idx="9">
                  <c:v>8.7303647929378465E-3</c:v>
                </c:pt>
                <c:pt idx="10">
                  <c:v>4.188250056304501E-2</c:v>
                </c:pt>
                <c:pt idx="11">
                  <c:v>-5.2134238136044737E-2</c:v>
                </c:pt>
                <c:pt idx="12">
                  <c:v>-7.2162765316260693E-3</c:v>
                </c:pt>
                <c:pt idx="13">
                  <c:v>0.10554425228891148</c:v>
                </c:pt>
                <c:pt idx="14">
                  <c:v>-4.01166544224048E-2</c:v>
                </c:pt>
                <c:pt idx="15">
                  <c:v>1.2493138823820485E-2</c:v>
                </c:pt>
                <c:pt idx="16">
                  <c:v>-4.7622683576778936E-2</c:v>
                </c:pt>
                <c:pt idx="17">
                  <c:v>-0.12524653251022214</c:v>
                </c:pt>
                <c:pt idx="18">
                  <c:v>-1.7322286175165558E-3</c:v>
                </c:pt>
                <c:pt idx="19">
                  <c:v>8.5751797207098517E-3</c:v>
                </c:pt>
                <c:pt idx="20">
                  <c:v>5.402674483172968E-2</c:v>
                </c:pt>
                <c:pt idx="21">
                  <c:v>4.395965039555175E-3</c:v>
                </c:pt>
                <c:pt idx="22">
                  <c:v>1.0550573101627634E-2</c:v>
                </c:pt>
                <c:pt idx="23">
                  <c:v>5.9536775467138689E-2</c:v>
                </c:pt>
                <c:pt idx="24">
                  <c:v>-8.8499128661029061E-2</c:v>
                </c:pt>
                <c:pt idx="25">
                  <c:v>-0.37611122368965916</c:v>
                </c:pt>
                <c:pt idx="26">
                  <c:v>0.15178218381065359</c:v>
                </c:pt>
                <c:pt idx="27">
                  <c:v>1.3021088769004503E-2</c:v>
                </c:pt>
                <c:pt idx="28">
                  <c:v>0.12660066326160102</c:v>
                </c:pt>
                <c:pt idx="29">
                  <c:v>7.6599127650888457E-2</c:v>
                </c:pt>
                <c:pt idx="30">
                  <c:v>0.11949666706582045</c:v>
                </c:pt>
                <c:pt idx="31">
                  <c:v>4.4889336554146071E-2</c:v>
                </c:pt>
                <c:pt idx="32">
                  <c:v>-7.1828907296348768E-3</c:v>
                </c:pt>
                <c:pt idx="33">
                  <c:v>0.13988537647897853</c:v>
                </c:pt>
              </c:numCache>
            </c:numRef>
          </c:xVal>
          <c:yVal>
            <c:numRef>
              <c:f>'Sundaram vs NSE Smallcap'!$B$25:$B$58</c:f>
              <c:numCache>
                <c:formatCode>General</c:formatCode>
                <c:ptCount val="34"/>
                <c:pt idx="0">
                  <c:v>-4.2994563003525416E-2</c:v>
                </c:pt>
                <c:pt idx="1">
                  <c:v>-5.6444951631906645E-2</c:v>
                </c:pt>
                <c:pt idx="2">
                  <c:v>6.9429024347581178E-2</c:v>
                </c:pt>
                <c:pt idx="3">
                  <c:v>-7.1009145536049298E-2</c:v>
                </c:pt>
                <c:pt idx="4">
                  <c:v>-5.8358061378191176E-2</c:v>
                </c:pt>
                <c:pt idx="5">
                  <c:v>3.7384402320126006E-2</c:v>
                </c:pt>
                <c:pt idx="6">
                  <c:v>2.5367008393054096E-2</c:v>
                </c:pt>
                <c:pt idx="7">
                  <c:v>-0.17148734359265194</c:v>
                </c:pt>
                <c:pt idx="8">
                  <c:v>9.945420368001859E-4</c:v>
                </c:pt>
                <c:pt idx="9">
                  <c:v>9.3331842227601606E-3</c:v>
                </c:pt>
                <c:pt idx="10">
                  <c:v>3.8630641807115701E-2</c:v>
                </c:pt>
                <c:pt idx="11">
                  <c:v>-4.4454545625655123E-2</c:v>
                </c:pt>
                <c:pt idx="12">
                  <c:v>-4.7593029418407694E-3</c:v>
                </c:pt>
                <c:pt idx="13">
                  <c:v>9.4890289265971317E-2</c:v>
                </c:pt>
                <c:pt idx="14">
                  <c:v>-3.3834275138156761E-2</c:v>
                </c:pt>
                <c:pt idx="15">
                  <c:v>1.2658451509723322E-2</c:v>
                </c:pt>
                <c:pt idx="16">
                  <c:v>-4.0467560314778779E-2</c:v>
                </c:pt>
                <c:pt idx="17">
                  <c:v>-0.10906589851634264</c:v>
                </c:pt>
                <c:pt idx="18">
                  <c:v>8.7101593551780444E-5</c:v>
                </c:pt>
                <c:pt idx="19">
                  <c:v>9.1960428903629758E-3</c:v>
                </c:pt>
                <c:pt idx="20">
                  <c:v>4.9362845723723028E-2</c:v>
                </c:pt>
                <c:pt idx="21">
                  <c:v>5.5027555044127804E-3</c:v>
                </c:pt>
                <c:pt idx="22">
                  <c:v>1.0941752554174127E-2</c:v>
                </c:pt>
                <c:pt idx="23">
                  <c:v>5.4232211907212002E-2</c:v>
                </c:pt>
                <c:pt idx="24">
                  <c:v>-7.6591203278828623E-2</c:v>
                </c:pt>
                <c:pt idx="25">
                  <c:v>-0.33076195153109683</c:v>
                </c:pt>
                <c:pt idx="26">
                  <c:v>0.13575202580507081</c:v>
                </c:pt>
                <c:pt idx="27">
                  <c:v>1.312501545097137E-2</c:v>
                </c:pt>
                <c:pt idx="28">
                  <c:v>0.11349842092991619</c:v>
                </c:pt>
                <c:pt idx="29">
                  <c:v>6.9310683558606576E-2</c:v>
                </c:pt>
                <c:pt idx="30">
                  <c:v>0.1072204233774034</c:v>
                </c:pt>
                <c:pt idx="31">
                  <c:v>4.1287865779751243E-2</c:v>
                </c:pt>
                <c:pt idx="32">
                  <c:v>-4.7297989869662053E-3</c:v>
                </c:pt>
                <c:pt idx="33">
                  <c:v>0.12523848874049112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84-4D2A-83E1-E0003EA35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585855"/>
        <c:axId val="1538581695"/>
      </c:scatterChart>
      <c:valAx>
        <c:axId val="1538585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-0.0430467183822889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538581695"/>
        <c:crosses val="autoZero"/>
        <c:crossBetween val="midCat"/>
      </c:valAx>
      <c:valAx>
        <c:axId val="15385816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-0.0425334895288819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538585855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0.0400946301150397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Sheet1!$I$4:$I$37</c:f>
              <c:numCache>
                <c:formatCode>0.0%</c:formatCode>
                <c:ptCount val="34"/>
                <c:pt idx="0">
                  <c:v>-5.0779690930638006E-2</c:v>
                </c:pt>
                <c:pt idx="1">
                  <c:v>-2.9435900468896888E-2</c:v>
                </c:pt>
                <c:pt idx="2">
                  <c:v>6.192365516762012E-2</c:v>
                </c:pt>
                <c:pt idx="3">
                  <c:v>-1.4104763125875842E-2</c:v>
                </c:pt>
                <c:pt idx="4">
                  <c:v>-7.2301253403622224E-4</c:v>
                </c:pt>
                <c:pt idx="5">
                  <c:v>5.7334967886848255E-2</c:v>
                </c:pt>
                <c:pt idx="6">
                  <c:v>3.4368278031174773E-2</c:v>
                </c:pt>
                <c:pt idx="7">
                  <c:v>-6.5769490978174916E-2</c:v>
                </c:pt>
                <c:pt idx="8">
                  <c:v>-5.0357097683897747E-2</c:v>
                </c:pt>
                <c:pt idx="9">
                  <c:v>4.2948876682724721E-2</c:v>
                </c:pt>
                <c:pt idx="10">
                  <c:v>7.3242876941354892E-3</c:v>
                </c:pt>
                <c:pt idx="11">
                  <c:v>-7.1147910694150142E-3</c:v>
                </c:pt>
                <c:pt idx="12">
                  <c:v>-5.4590807235373462E-3</c:v>
                </c:pt>
                <c:pt idx="13">
                  <c:v>7.2267163100881535E-2</c:v>
                </c:pt>
                <c:pt idx="14">
                  <c:v>7.2262742948688474E-4</c:v>
                </c:pt>
                <c:pt idx="15">
                  <c:v>1.482970693634264E-2</c:v>
                </c:pt>
                <c:pt idx="16">
                  <c:v>-4.8455380946806669E-3</c:v>
                </c:pt>
                <c:pt idx="17">
                  <c:v>-7.5788584906526124E-2</c:v>
                </c:pt>
                <c:pt idx="18">
                  <c:v>5.6376401172485366E-3</c:v>
                </c:pt>
                <c:pt idx="19">
                  <c:v>2.9223198303736611E-2</c:v>
                </c:pt>
                <c:pt idx="20">
                  <c:v>4.7743979234770563E-2</c:v>
                </c:pt>
                <c:pt idx="21">
                  <c:v>1.0828521766927052E-2</c:v>
                </c:pt>
                <c:pt idx="22">
                  <c:v>8.9583950983299285E-3</c:v>
                </c:pt>
                <c:pt idx="23">
                  <c:v>-1.3760674133458717E-2</c:v>
                </c:pt>
                <c:pt idx="24">
                  <c:v>-6.5406823973205269E-2</c:v>
                </c:pt>
                <c:pt idx="25">
                  <c:v>-0.26080877169989758</c:v>
                </c:pt>
                <c:pt idx="26">
                  <c:v>0.19213053088068802</c:v>
                </c:pt>
                <c:pt idx="27">
                  <c:v>-1.4952895364903102E-3</c:v>
                </c:pt>
                <c:pt idx="28">
                  <c:v>5.9507647158871801E-2</c:v>
                </c:pt>
                <c:pt idx="29">
                  <c:v>5.996584236193031E-2</c:v>
                </c:pt>
                <c:pt idx="30">
                  <c:v>3.7389685060256639E-2</c:v>
                </c:pt>
                <c:pt idx="31">
                  <c:v>-1.8840395674225552E-3</c:v>
                </c:pt>
                <c:pt idx="32">
                  <c:v>1.4399734126798758E-2</c:v>
                </c:pt>
                <c:pt idx="33">
                  <c:v>0.12667693903808286</c:v>
                </c:pt>
              </c:numCache>
            </c:numRef>
          </c:xVal>
          <c:yVal>
            <c:numRef>
              <c:f>Sheet1!$H$4:$H$37</c:f>
              <c:numCache>
                <c:formatCode>0.0%</c:formatCode>
                <c:ptCount val="34"/>
                <c:pt idx="0">
                  <c:v>-3.125003561580747E-2</c:v>
                </c:pt>
                <c:pt idx="1">
                  <c:v>-6.0720683111955467E-3</c:v>
                </c:pt>
                <c:pt idx="2">
                  <c:v>6.7201219274485774E-2</c:v>
                </c:pt>
                <c:pt idx="3">
                  <c:v>1.5742325018163656E-2</c:v>
                </c:pt>
                <c:pt idx="4">
                  <c:v>1.6907432789976459E-2</c:v>
                </c:pt>
                <c:pt idx="5">
                  <c:v>5.8884618673896195E-2</c:v>
                </c:pt>
                <c:pt idx="6">
                  <c:v>5.2338894340857095E-3</c:v>
                </c:pt>
                <c:pt idx="7">
                  <c:v>-7.8099576960624861E-2</c:v>
                </c:pt>
                <c:pt idx="8">
                  <c:v>-4.8358665725379404E-2</c:v>
                </c:pt>
                <c:pt idx="9">
                  <c:v>6.7136538098536272E-2</c:v>
                </c:pt>
                <c:pt idx="10">
                  <c:v>1.0079909628084869E-2</c:v>
                </c:pt>
                <c:pt idx="11">
                  <c:v>-2.4087750312724652E-3</c:v>
                </c:pt>
                <c:pt idx="12">
                  <c:v>-4.1393239047947559E-3</c:v>
                </c:pt>
                <c:pt idx="13">
                  <c:v>5.7499132057529205E-2</c:v>
                </c:pt>
                <c:pt idx="14">
                  <c:v>1.539466048494402E-2</c:v>
                </c:pt>
                <c:pt idx="15">
                  <c:v>3.5806483870967645E-2</c:v>
                </c:pt>
                <c:pt idx="16">
                  <c:v>1.2145717466654802E-2</c:v>
                </c:pt>
                <c:pt idx="17">
                  <c:v>-4.9846184615384571E-2</c:v>
                </c:pt>
                <c:pt idx="18">
                  <c:v>1.8458614587390329E-2</c:v>
                </c:pt>
                <c:pt idx="19">
                  <c:v>6.4228932774914801E-2</c:v>
                </c:pt>
                <c:pt idx="20">
                  <c:v>1.7627725795406946E-2</c:v>
                </c:pt>
                <c:pt idx="21">
                  <c:v>6.4591307557506179E-3</c:v>
                </c:pt>
                <c:pt idx="22">
                  <c:v>1.400230495922729E-2</c:v>
                </c:pt>
                <c:pt idx="23">
                  <c:v>7.4799198780161049E-3</c:v>
                </c:pt>
                <c:pt idx="24">
                  <c:v>-1.6561993146773354E-2</c:v>
                </c:pt>
                <c:pt idx="25">
                  <c:v>-0.20760738117326891</c:v>
                </c:pt>
                <c:pt idx="26">
                  <c:v>0.12532055238840042</c:v>
                </c:pt>
                <c:pt idx="27">
                  <c:v>-1.8886356850744225E-2</c:v>
                </c:pt>
                <c:pt idx="28">
                  <c:v>4.4473947709058992E-2</c:v>
                </c:pt>
                <c:pt idx="29">
                  <c:v>4.9888848105778302E-2</c:v>
                </c:pt>
                <c:pt idx="30">
                  <c:v>3.0266342909614323E-2</c:v>
                </c:pt>
                <c:pt idx="31">
                  <c:v>2.0564041699058788E-3</c:v>
                </c:pt>
                <c:pt idx="32">
                  <c:v>2.6971503167062344E-2</c:v>
                </c:pt>
                <c:pt idx="33">
                  <c:v>0.11989726291456648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84-4E3E-A373-67F3ECE52820}"/>
            </c:ext>
          </c:extLst>
        </c:ser>
        <c:ser>
          <c:idx val="1"/>
          <c:order val="1"/>
          <c:tx>
            <c:v>Predicted 0.0225564285714285</c:v>
          </c:tx>
          <c:spPr>
            <a:ln w="19050">
              <a:noFill/>
            </a:ln>
          </c:spPr>
          <c:xVal>
            <c:numRef>
              <c:f>Sheet1!$I$4:$I$37</c:f>
              <c:numCache>
                <c:formatCode>0.0%</c:formatCode>
                <c:ptCount val="34"/>
                <c:pt idx="0">
                  <c:v>-5.0779690930638006E-2</c:v>
                </c:pt>
                <c:pt idx="1">
                  <c:v>-2.9435900468896888E-2</c:v>
                </c:pt>
                <c:pt idx="2">
                  <c:v>6.192365516762012E-2</c:v>
                </c:pt>
                <c:pt idx="3">
                  <c:v>-1.4104763125875842E-2</c:v>
                </c:pt>
                <c:pt idx="4">
                  <c:v>-7.2301253403622224E-4</c:v>
                </c:pt>
                <c:pt idx="5">
                  <c:v>5.7334967886848255E-2</c:v>
                </c:pt>
                <c:pt idx="6">
                  <c:v>3.4368278031174773E-2</c:v>
                </c:pt>
                <c:pt idx="7">
                  <c:v>-6.5769490978174916E-2</c:v>
                </c:pt>
                <c:pt idx="8">
                  <c:v>-5.0357097683897747E-2</c:v>
                </c:pt>
                <c:pt idx="9">
                  <c:v>4.2948876682724721E-2</c:v>
                </c:pt>
                <c:pt idx="10">
                  <c:v>7.3242876941354892E-3</c:v>
                </c:pt>
                <c:pt idx="11">
                  <c:v>-7.1147910694150142E-3</c:v>
                </c:pt>
                <c:pt idx="12">
                  <c:v>-5.4590807235373462E-3</c:v>
                </c:pt>
                <c:pt idx="13">
                  <c:v>7.2267163100881535E-2</c:v>
                </c:pt>
                <c:pt idx="14">
                  <c:v>7.2262742948688474E-4</c:v>
                </c:pt>
                <c:pt idx="15">
                  <c:v>1.482970693634264E-2</c:v>
                </c:pt>
                <c:pt idx="16">
                  <c:v>-4.8455380946806669E-3</c:v>
                </c:pt>
                <c:pt idx="17">
                  <c:v>-7.5788584906526124E-2</c:v>
                </c:pt>
                <c:pt idx="18">
                  <c:v>5.6376401172485366E-3</c:v>
                </c:pt>
                <c:pt idx="19">
                  <c:v>2.9223198303736611E-2</c:v>
                </c:pt>
                <c:pt idx="20">
                  <c:v>4.7743979234770563E-2</c:v>
                </c:pt>
                <c:pt idx="21">
                  <c:v>1.0828521766927052E-2</c:v>
                </c:pt>
                <c:pt idx="22">
                  <c:v>8.9583950983299285E-3</c:v>
                </c:pt>
                <c:pt idx="23">
                  <c:v>-1.3760674133458717E-2</c:v>
                </c:pt>
                <c:pt idx="24">
                  <c:v>-6.5406823973205269E-2</c:v>
                </c:pt>
                <c:pt idx="25">
                  <c:v>-0.26080877169989758</c:v>
                </c:pt>
                <c:pt idx="26">
                  <c:v>0.19213053088068802</c:v>
                </c:pt>
                <c:pt idx="27">
                  <c:v>-1.4952895364903102E-3</c:v>
                </c:pt>
                <c:pt idx="28">
                  <c:v>5.9507647158871801E-2</c:v>
                </c:pt>
                <c:pt idx="29">
                  <c:v>5.996584236193031E-2</c:v>
                </c:pt>
                <c:pt idx="30">
                  <c:v>3.7389685060256639E-2</c:v>
                </c:pt>
                <c:pt idx="31">
                  <c:v>-1.8840395674225552E-3</c:v>
                </c:pt>
                <c:pt idx="32">
                  <c:v>1.4399734126798758E-2</c:v>
                </c:pt>
                <c:pt idx="33">
                  <c:v>0.12667693903808286</c:v>
                </c:pt>
              </c:numCache>
            </c:numRef>
          </c:xVal>
          <c:yVal>
            <c:numRef>
              <c:f>'Axis vs BSE 100'!$B$25:$B$58</c:f>
              <c:numCache>
                <c:formatCode>General</c:formatCode>
                <c:ptCount val="34"/>
                <c:pt idx="0">
                  <c:v>-3.2123921764095245E-2</c:v>
                </c:pt>
                <c:pt idx="1">
                  <c:v>-1.5616688874782323E-2</c:v>
                </c:pt>
                <c:pt idx="2">
                  <c:v>5.5040557515421598E-2</c:v>
                </c:pt>
                <c:pt idx="3">
                  <c:v>-3.7596265112378371E-3</c:v>
                </c:pt>
                <c:pt idx="4">
                  <c:v>6.5897851306237366E-3</c:v>
                </c:pt>
                <c:pt idx="5">
                  <c:v>5.1491678522456161E-2</c:v>
                </c:pt>
                <c:pt idx="6">
                  <c:v>3.3729299397539658E-2</c:v>
                </c:pt>
                <c:pt idx="7">
                  <c:v>-4.371699473735477E-2</c:v>
                </c:pt>
                <c:pt idx="8">
                  <c:v>-3.1797089229176165E-2</c:v>
                </c:pt>
                <c:pt idx="9">
                  <c:v>4.0365512422810557E-2</c:v>
                </c:pt>
                <c:pt idx="10">
                  <c:v>1.2813546520840042E-2</c:v>
                </c:pt>
                <c:pt idx="11">
                  <c:v>1.6463999784157675E-3</c:v>
                </c:pt>
                <c:pt idx="12">
                  <c:v>2.9269221202367739E-3</c:v>
                </c:pt>
                <c:pt idx="13">
                  <c:v>6.3040200064989324E-2</c:v>
                </c:pt>
                <c:pt idx="14">
                  <c:v>7.7078393766466854E-3</c:v>
                </c:pt>
                <c:pt idx="15">
                  <c:v>1.8618218544074347E-2</c:v>
                </c:pt>
                <c:pt idx="16">
                  <c:v>3.4014344183317534E-3</c:v>
                </c:pt>
                <c:pt idx="17">
                  <c:v>-5.1465736326232928E-2</c:v>
                </c:pt>
                <c:pt idx="18">
                  <c:v>1.1509097603775616E-2</c:v>
                </c:pt>
                <c:pt idx="19">
                  <c:v>2.9750107911044141E-2</c:v>
                </c:pt>
                <c:pt idx="20">
                  <c:v>4.4074032458023771E-2</c:v>
                </c:pt>
                <c:pt idx="21">
                  <c:v>1.5523712179649509E-2</c:v>
                </c:pt>
                <c:pt idx="22">
                  <c:v>1.407736100288063E-2</c:v>
                </c:pt>
                <c:pt idx="23">
                  <c:v>-3.4935089655910179E-3</c:v>
                </c:pt>
                <c:pt idx="24">
                  <c:v>-4.343650900437146E-2</c:v>
                </c:pt>
                <c:pt idx="25">
                  <c:v>-0.19455987502184008</c:v>
                </c:pt>
                <c:pt idx="26">
                  <c:v>0.15574222177876632</c:v>
                </c:pt>
                <c:pt idx="27">
                  <c:v>5.9925080744503614E-3</c:v>
                </c:pt>
                <c:pt idx="28">
                  <c:v>5.3172023107986258E-2</c:v>
                </c:pt>
                <c:pt idx="29">
                  <c:v>5.3526390104758015E-2</c:v>
                </c:pt>
                <c:pt idx="30">
                  <c:v>3.6066047857091055E-2</c:v>
                </c:pt>
                <c:pt idx="31">
                  <c:v>5.6918497959768622E-3</c:v>
                </c:pt>
                <c:pt idx="32">
                  <c:v>1.8285678674179372E-2</c:v>
                </c:pt>
                <c:pt idx="33">
                  <c:v>0.10512058145088536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84-4E3E-A373-67F3ECE5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646911"/>
        <c:axId val="1143650239"/>
      </c:scatterChart>
      <c:valAx>
        <c:axId val="1143646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 sz="1050" b="1" i="0" baseline="0">
                    <a:effectLst/>
                  </a:rPr>
                  <a:t>BSE Returns</a:t>
                </a:r>
                <a:endParaRPr lang="en-IN" sz="500">
                  <a:effectLst/>
                </a:endParaRP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143650239"/>
        <c:crosses val="autoZero"/>
        <c:crossBetween val="midCat"/>
      </c:valAx>
      <c:valAx>
        <c:axId val="11436502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Axis Returns</a:t>
                </a:r>
              </a:p>
            </c:rich>
          </c:tx>
          <c:layout>
            <c:manualLayout>
              <c:xMode val="edge"/>
              <c:yMode val="edge"/>
              <c:x val="2.3201856148491878E-2"/>
              <c:y val="0.2760658245057497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143646911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0.032919962173315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Sheet1!$M$4:$M$37</c:f>
              <c:numCache>
                <c:formatCode>0.0%</c:formatCode>
                <c:ptCount val="34"/>
                <c:pt idx="0">
                  <c:v>-4.8683200269664655E-2</c:v>
                </c:pt>
                <c:pt idx="1">
                  <c:v>-3.0485564304461966E-2</c:v>
                </c:pt>
                <c:pt idx="2">
                  <c:v>6.5624844899856136E-2</c:v>
                </c:pt>
                <c:pt idx="3">
                  <c:v>-1.9839060359774834E-2</c:v>
                </c:pt>
                <c:pt idx="4">
                  <c:v>-4.6459890276038312E-3</c:v>
                </c:pt>
                <c:pt idx="5">
                  <c:v>5.6574130534319679E-2</c:v>
                </c:pt>
                <c:pt idx="6">
                  <c:v>3.5321421236393417E-2</c:v>
                </c:pt>
                <c:pt idx="7">
                  <c:v>-7.4751338033477568E-2</c:v>
                </c:pt>
                <c:pt idx="8">
                  <c:v>-4.6702943295255726E-2</c:v>
                </c:pt>
                <c:pt idx="9">
                  <c:v>4.0523307986586758E-2</c:v>
                </c:pt>
                <c:pt idx="10">
                  <c:v>9.0997317632512311E-3</c:v>
                </c:pt>
                <c:pt idx="11">
                  <c:v>-1.1722975360974587E-2</c:v>
                </c:pt>
                <c:pt idx="12">
                  <c:v>-3.9207781736846524E-3</c:v>
                </c:pt>
                <c:pt idx="13">
                  <c:v>7.240539711344518E-2</c:v>
                </c:pt>
                <c:pt idx="14">
                  <c:v>-2.6559535766097829E-3</c:v>
                </c:pt>
                <c:pt idx="15">
                  <c:v>1.4462532499501602E-2</c:v>
                </c:pt>
                <c:pt idx="16">
                  <c:v>-6.1204640482899874E-3</c:v>
                </c:pt>
                <c:pt idx="17">
                  <c:v>-7.6089127789783245E-2</c:v>
                </c:pt>
                <c:pt idx="18">
                  <c:v>6.5779559853502648E-3</c:v>
                </c:pt>
                <c:pt idx="19">
                  <c:v>2.8956075547021627E-2</c:v>
                </c:pt>
                <c:pt idx="20">
                  <c:v>5.1978804472737054E-2</c:v>
                </c:pt>
                <c:pt idx="21">
                  <c:v>1.1519296374839014E-2</c:v>
                </c:pt>
                <c:pt idx="22">
                  <c:v>7.6944569393776526E-3</c:v>
                </c:pt>
                <c:pt idx="23">
                  <c:v>-8.6818528627499621E-3</c:v>
                </c:pt>
                <c:pt idx="24">
                  <c:v>-6.39831626388319E-2</c:v>
                </c:pt>
                <c:pt idx="25">
                  <c:v>-0.26175449601790352</c:v>
                </c:pt>
                <c:pt idx="26">
                  <c:v>0.1885775800200947</c:v>
                </c:pt>
                <c:pt idx="27">
                  <c:v>-5.7965273970399486E-5</c:v>
                </c:pt>
                <c:pt idx="28">
                  <c:v>6.2927367716784519E-2</c:v>
                </c:pt>
                <c:pt idx="29">
                  <c:v>5.7340877587656547E-2</c:v>
                </c:pt>
                <c:pt idx="30">
                  <c:v>4.1312776163540496E-2</c:v>
                </c:pt>
                <c:pt idx="31">
                  <c:v>-1.6510947790322972E-4</c:v>
                </c:pt>
                <c:pt idx="32">
                  <c:v>1.3535020342782535E-2</c:v>
                </c:pt>
                <c:pt idx="33">
                  <c:v>0.12912929426236849</c:v>
                </c:pt>
              </c:numCache>
            </c:numRef>
          </c:xVal>
          <c:yVal>
            <c:numRef>
              <c:f>Sheet1!$L$4:$L$37</c:f>
              <c:numCache>
                <c:formatCode>0.0%</c:formatCode>
                <c:ptCount val="34"/>
                <c:pt idx="0">
                  <c:v>-4.8201860394542995E-2</c:v>
                </c:pt>
                <c:pt idx="1">
                  <c:v>-2.9597255708503821E-2</c:v>
                </c:pt>
                <c:pt idx="2">
                  <c:v>5.3668240384615373E-2</c:v>
                </c:pt>
                <c:pt idx="3">
                  <c:v>-3.6575476788750137E-2</c:v>
                </c:pt>
                <c:pt idx="4">
                  <c:v>-2.178102902080983E-2</c:v>
                </c:pt>
                <c:pt idx="5">
                  <c:v>3.3861392337637991E-2</c:v>
                </c:pt>
                <c:pt idx="6">
                  <c:v>5.1601079126319074E-2</c:v>
                </c:pt>
                <c:pt idx="7">
                  <c:v>-7.1757779138902619E-2</c:v>
                </c:pt>
                <c:pt idx="8">
                  <c:v>-2.1118115747846219E-2</c:v>
                </c:pt>
                <c:pt idx="9">
                  <c:v>2.9949315395616797E-2</c:v>
                </c:pt>
                <c:pt idx="10">
                  <c:v>1.9509782651655469E-2</c:v>
                </c:pt>
                <c:pt idx="11">
                  <c:v>-1.5153383914793818E-2</c:v>
                </c:pt>
                <c:pt idx="12">
                  <c:v>-1.7828556537426987E-2</c:v>
                </c:pt>
                <c:pt idx="13">
                  <c:v>7.6420724899205733E-2</c:v>
                </c:pt>
                <c:pt idx="14">
                  <c:v>-1.0641485135628446E-3</c:v>
                </c:pt>
                <c:pt idx="15">
                  <c:v>1.213332816568562E-2</c:v>
                </c:pt>
                <c:pt idx="16">
                  <c:v>-4.6015441368826094E-3</c:v>
                </c:pt>
                <c:pt idx="17">
                  <c:v>-6.9255424810731617E-2</c:v>
                </c:pt>
                <c:pt idx="18">
                  <c:v>-1.0557265290040236E-2</c:v>
                </c:pt>
                <c:pt idx="19">
                  <c:v>4.0004092879222984E-2</c:v>
                </c:pt>
                <c:pt idx="20">
                  <c:v>4.4992253742988736E-2</c:v>
                </c:pt>
                <c:pt idx="21">
                  <c:v>1.17865556014636E-2</c:v>
                </c:pt>
                <c:pt idx="22">
                  <c:v>6.8760498518826993E-3</c:v>
                </c:pt>
                <c:pt idx="23">
                  <c:v>3.8803671171456298E-2</c:v>
                </c:pt>
                <c:pt idx="24">
                  <c:v>-3.9399564858824884E-2</c:v>
                </c:pt>
                <c:pt idx="25">
                  <c:v>-0.29838371122268081</c:v>
                </c:pt>
                <c:pt idx="26">
                  <c:v>0.16449013481227651</c:v>
                </c:pt>
                <c:pt idx="27">
                  <c:v>-8.7555064096566521E-4</c:v>
                </c:pt>
                <c:pt idx="28">
                  <c:v>6.090627414111504E-2</c:v>
                </c:pt>
                <c:pt idx="29">
                  <c:v>3.992278230464117E-2</c:v>
                </c:pt>
                <c:pt idx="30">
                  <c:v>5.7220997237448036E-2</c:v>
                </c:pt>
                <c:pt idx="31">
                  <c:v>-3.6800542110054634E-3</c:v>
                </c:pt>
                <c:pt idx="32">
                  <c:v>9.4570146888830319E-3</c:v>
                </c:pt>
                <c:pt idx="33">
                  <c:v>0.14186886153925116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79-4F75-9C65-894E2CB19397}"/>
            </c:ext>
          </c:extLst>
        </c:ser>
        <c:ser>
          <c:idx val="1"/>
          <c:order val="1"/>
          <c:tx>
            <c:v>Predicted 0.0029930120696</c:v>
          </c:tx>
          <c:spPr>
            <a:ln w="19050">
              <a:noFill/>
            </a:ln>
          </c:spPr>
          <c:xVal>
            <c:numRef>
              <c:f>Sheet1!$M$4:$M$37</c:f>
              <c:numCache>
                <c:formatCode>0.0%</c:formatCode>
                <c:ptCount val="34"/>
                <c:pt idx="0">
                  <c:v>-4.8683200269664655E-2</c:v>
                </c:pt>
                <c:pt idx="1">
                  <c:v>-3.0485564304461966E-2</c:v>
                </c:pt>
                <c:pt idx="2">
                  <c:v>6.5624844899856136E-2</c:v>
                </c:pt>
                <c:pt idx="3">
                  <c:v>-1.9839060359774834E-2</c:v>
                </c:pt>
                <c:pt idx="4">
                  <c:v>-4.6459890276038312E-3</c:v>
                </c:pt>
                <c:pt idx="5">
                  <c:v>5.6574130534319679E-2</c:v>
                </c:pt>
                <c:pt idx="6">
                  <c:v>3.5321421236393417E-2</c:v>
                </c:pt>
                <c:pt idx="7">
                  <c:v>-7.4751338033477568E-2</c:v>
                </c:pt>
                <c:pt idx="8">
                  <c:v>-4.6702943295255726E-2</c:v>
                </c:pt>
                <c:pt idx="9">
                  <c:v>4.0523307986586758E-2</c:v>
                </c:pt>
                <c:pt idx="10">
                  <c:v>9.0997317632512311E-3</c:v>
                </c:pt>
                <c:pt idx="11">
                  <c:v>-1.1722975360974587E-2</c:v>
                </c:pt>
                <c:pt idx="12">
                  <c:v>-3.9207781736846524E-3</c:v>
                </c:pt>
                <c:pt idx="13">
                  <c:v>7.240539711344518E-2</c:v>
                </c:pt>
                <c:pt idx="14">
                  <c:v>-2.6559535766097829E-3</c:v>
                </c:pt>
                <c:pt idx="15">
                  <c:v>1.4462532499501602E-2</c:v>
                </c:pt>
                <c:pt idx="16">
                  <c:v>-6.1204640482899874E-3</c:v>
                </c:pt>
                <c:pt idx="17">
                  <c:v>-7.6089127789783245E-2</c:v>
                </c:pt>
                <c:pt idx="18">
                  <c:v>6.5779559853502648E-3</c:v>
                </c:pt>
                <c:pt idx="19">
                  <c:v>2.8956075547021627E-2</c:v>
                </c:pt>
                <c:pt idx="20">
                  <c:v>5.1978804472737054E-2</c:v>
                </c:pt>
                <c:pt idx="21">
                  <c:v>1.1519296374839014E-2</c:v>
                </c:pt>
                <c:pt idx="22">
                  <c:v>7.6944569393776526E-3</c:v>
                </c:pt>
                <c:pt idx="23">
                  <c:v>-8.6818528627499621E-3</c:v>
                </c:pt>
                <c:pt idx="24">
                  <c:v>-6.39831626388319E-2</c:v>
                </c:pt>
                <c:pt idx="25">
                  <c:v>-0.26175449601790352</c:v>
                </c:pt>
                <c:pt idx="26">
                  <c:v>0.1885775800200947</c:v>
                </c:pt>
                <c:pt idx="27">
                  <c:v>-5.7965273970399486E-5</c:v>
                </c:pt>
                <c:pt idx="28">
                  <c:v>6.2927367716784519E-2</c:v>
                </c:pt>
                <c:pt idx="29">
                  <c:v>5.7340877587656547E-2</c:v>
                </c:pt>
                <c:pt idx="30">
                  <c:v>4.1312776163540496E-2</c:v>
                </c:pt>
                <c:pt idx="31">
                  <c:v>-1.6510947790322972E-4</c:v>
                </c:pt>
                <c:pt idx="32">
                  <c:v>1.3535020342782535E-2</c:v>
                </c:pt>
                <c:pt idx="33">
                  <c:v>0.12912929426236849</c:v>
                </c:pt>
              </c:numCache>
            </c:numRef>
          </c:xVal>
          <c:yVal>
            <c:numRef>
              <c:f>'SBI vs BSE 200'!$B$25:$B$58</c:f>
              <c:numCache>
                <c:formatCode>General</c:formatCode>
                <c:ptCount val="34"/>
                <c:pt idx="0">
                  <c:v>-4.993496463175269E-2</c:v>
                </c:pt>
                <c:pt idx="1">
                  <c:v>-3.1613016944102484E-2</c:v>
                </c:pt>
                <c:pt idx="2">
                  <c:v>6.5153941854688854E-2</c:v>
                </c:pt>
                <c:pt idx="3">
                  <c:v>-2.0893784583156272E-2</c:v>
                </c:pt>
                <c:pt idx="4">
                  <c:v>-5.5969263156832446E-3</c:v>
                </c:pt>
                <c:pt idx="5">
                  <c:v>5.604140023344116E-2</c:v>
                </c:pt>
                <c:pt idx="6">
                  <c:v>3.4643509390804711E-2</c:v>
                </c:pt>
                <c:pt idx="7">
                  <c:v>-7.6181179103585017E-2</c:v>
                </c:pt>
                <c:pt idx="8">
                  <c:v>-4.794118012245692E-2</c:v>
                </c:pt>
                <c:pt idx="9">
                  <c:v>3.988093127881101E-2</c:v>
                </c:pt>
                <c:pt idx="10">
                  <c:v>8.2426942669393526E-3</c:v>
                </c:pt>
                <c:pt idx="11">
                  <c:v>-1.272225697039998E-2</c:v>
                </c:pt>
                <c:pt idx="12">
                  <c:v>-4.8667614001177773E-3</c:v>
                </c:pt>
                <c:pt idx="13">
                  <c:v>7.1980813388349385E-2</c:v>
                </c:pt>
                <c:pt idx="14">
                  <c:v>-3.5932965310560942E-3</c:v>
                </c:pt>
                <c:pt idx="15">
                  <c:v>1.364212937690403E-2</c:v>
                </c:pt>
                <c:pt idx="16">
                  <c:v>-7.0814737726945286E-3</c:v>
                </c:pt>
                <c:pt idx="17">
                  <c:v>-7.7528107571600113E-2</c:v>
                </c:pt>
                <c:pt idx="18">
                  <c:v>5.703691729959528E-3</c:v>
                </c:pt>
                <c:pt idx="19">
                  <c:v>2.8234680740891631E-2</c:v>
                </c:pt>
                <c:pt idx="20">
                  <c:v>5.1414682572476306E-2</c:v>
                </c:pt>
                <c:pt idx="21">
                  <c:v>1.0678787412508951E-2</c:v>
                </c:pt>
                <c:pt idx="22">
                  <c:v>6.8278197272454381E-3</c:v>
                </c:pt>
                <c:pt idx="23">
                  <c:v>-9.6603599508775818E-3</c:v>
                </c:pt>
                <c:pt idx="24">
                  <c:v>-6.5339444130459751E-2</c:v>
                </c:pt>
                <c:pt idx="25">
                  <c:v>-0.26446179338599507</c:v>
                </c:pt>
                <c:pt idx="26">
                  <c:v>0.18894659191287086</c:v>
                </c:pt>
                <c:pt idx="27">
                  <c:v>-9.7756084620634126E-4</c:v>
                </c:pt>
                <c:pt idx="28">
                  <c:v>6.2438037660793866E-2</c:v>
                </c:pt>
                <c:pt idx="29">
                  <c:v>5.6813385090582008E-2</c:v>
                </c:pt>
                <c:pt idx="30">
                  <c:v>4.0675792472147879E-2</c:v>
                </c:pt>
                <c:pt idx="31">
                  <c:v>-1.0854369738113798E-3</c:v>
                </c:pt>
                <c:pt idx="32">
                  <c:v>1.2708281197527226E-2</c:v>
                </c:pt>
                <c:pt idx="33">
                  <c:v>0.12909220292210785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79-4F75-9C65-894E2CB1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799711"/>
        <c:axId val="1538804703"/>
      </c:scatterChart>
      <c:valAx>
        <c:axId val="1538799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0.032919962173315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538804703"/>
        <c:crosses val="autoZero"/>
        <c:crossBetween val="midCat"/>
      </c:valAx>
      <c:valAx>
        <c:axId val="15388047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0.0029930120696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538799711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177800</xdr:rowOff>
    </xdr:from>
    <xdr:to>
      <xdr:col>12</xdr:col>
      <xdr:colOff>476250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EC5B70-6F61-46CB-8D60-F0E04FC42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177800</xdr:rowOff>
    </xdr:from>
    <xdr:to>
      <xdr:col>18</xdr:col>
      <xdr:colOff>234950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BB598-0C8D-49DA-B551-11AAD518B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177800</xdr:rowOff>
    </xdr:from>
    <xdr:to>
      <xdr:col>18</xdr:col>
      <xdr:colOff>374650</xdr:colOff>
      <xdr:row>19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6C9A9D-6B2A-4062-8449-E00BDB5D6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ySplit="1" topLeftCell="A5" activePane="bottomLeft" state="frozen"/>
      <selection pane="bottomLeft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6.85546875" customWidth="1"/>
    <col min="4" max="5" width="16.85546875" style="8" customWidth="1"/>
    <col min="6" max="6" width="16.7109375" bestFit="1" customWidth="1"/>
    <col min="7" max="7" width="18.85546875" customWidth="1"/>
    <col min="8" max="9" width="18.85546875" style="8" customWidth="1"/>
    <col min="10" max="10" width="16.28515625" customWidth="1"/>
    <col min="11" max="11" width="12.5703125" customWidth="1"/>
    <col min="12" max="12" width="18.140625" style="8" bestFit="1" customWidth="1"/>
    <col min="13" max="13" width="17.28515625" style="8" bestFit="1" customWidth="1"/>
  </cols>
  <sheetData>
    <row r="1" spans="1:13" ht="45" x14ac:dyDescent="0.25">
      <c r="A1" t="s">
        <v>0</v>
      </c>
      <c r="B1" s="2" t="s">
        <v>1</v>
      </c>
      <c r="C1" s="5" t="s">
        <v>4</v>
      </c>
      <c r="D1" s="6" t="s">
        <v>7</v>
      </c>
      <c r="E1" s="7" t="s">
        <v>8</v>
      </c>
      <c r="F1" s="4" t="s">
        <v>2</v>
      </c>
      <c r="G1" s="5" t="s">
        <v>5</v>
      </c>
      <c r="H1" s="7" t="s">
        <v>9</v>
      </c>
      <c r="I1" s="7" t="s">
        <v>10</v>
      </c>
      <c r="J1" s="4" t="s">
        <v>3</v>
      </c>
      <c r="K1" s="5" t="s">
        <v>6</v>
      </c>
      <c r="L1" s="7" t="s">
        <v>11</v>
      </c>
      <c r="M1" s="7" t="s">
        <v>12</v>
      </c>
    </row>
    <row r="2" spans="1:13" x14ac:dyDescent="0.25">
      <c r="A2" s="1">
        <v>43101</v>
      </c>
      <c r="B2" s="3">
        <v>116.285004</v>
      </c>
      <c r="C2">
        <v>9178.4</v>
      </c>
      <c r="F2" s="3">
        <v>26.6</v>
      </c>
      <c r="G2">
        <v>10960.57</v>
      </c>
      <c r="J2" s="3">
        <v>224.526993</v>
      </c>
      <c r="K2">
        <v>4652.8</v>
      </c>
    </row>
    <row r="3" spans="1:13" x14ac:dyDescent="0.25">
      <c r="A3" s="1">
        <v>43132</v>
      </c>
      <c r="B3" s="3">
        <v>111.33899700000001</v>
      </c>
      <c r="C3">
        <v>8783.2999999999993</v>
      </c>
      <c r="D3" s="9">
        <f>(B3-B2)/B2</f>
        <v>-4.2533489528881939E-2</v>
      </c>
      <c r="E3" s="9">
        <f>(C3-C2)/C2</f>
        <v>-4.3046718382288893E-2</v>
      </c>
      <c r="F3" s="3">
        <v>27.200001</v>
      </c>
      <c r="G3">
        <v>11400.03</v>
      </c>
      <c r="H3" s="9">
        <f>(F3-F2)/F2</f>
        <v>2.2556428571428529E-2</v>
      </c>
      <c r="I3" s="9">
        <f>(G3-G2)/G2</f>
        <v>4.0094630115039727E-2</v>
      </c>
      <c r="J3" s="3">
        <v>225.199005</v>
      </c>
      <c r="K3">
        <v>4805.97</v>
      </c>
      <c r="L3" s="9">
        <f>(J3-J2)/J2</f>
        <v>2.9930120696000022E-3</v>
      </c>
      <c r="M3" s="9">
        <f>(K3-K2)/K2</f>
        <v>3.2919962173315005E-2</v>
      </c>
    </row>
    <row r="4" spans="1:13" x14ac:dyDescent="0.25">
      <c r="A4" s="1">
        <v>43160</v>
      </c>
      <c r="B4" s="3">
        <v>106.94699900000001</v>
      </c>
      <c r="C4">
        <v>8339.9</v>
      </c>
      <c r="D4" s="9">
        <f t="shared" ref="D4:E37" si="0">(B4-B3)/B3</f>
        <v>-3.9447077109918648E-2</v>
      </c>
      <c r="E4" s="9">
        <f t="shared" si="0"/>
        <v>-5.0482165017704014E-2</v>
      </c>
      <c r="F4" s="3">
        <v>26.35</v>
      </c>
      <c r="G4">
        <v>10821.14</v>
      </c>
      <c r="H4" s="9">
        <f t="shared" ref="H4:I37" si="1">(F4-F3)/F3</f>
        <v>-3.125003561580747E-2</v>
      </c>
      <c r="I4" s="9">
        <f t="shared" si="1"/>
        <v>-5.0779690930638006E-2</v>
      </c>
      <c r="J4" s="3">
        <v>214.34399400000001</v>
      </c>
      <c r="K4">
        <v>4572</v>
      </c>
      <c r="L4" s="9">
        <f t="shared" ref="L4:L37" si="2">(J4-J3)/J3</f>
        <v>-4.8201860394542995E-2</v>
      </c>
      <c r="M4" s="9">
        <f t="shared" ref="M4:M37" si="3">(K4-K3)/K3</f>
        <v>-4.8683200269664655E-2</v>
      </c>
    </row>
    <row r="5" spans="1:13" x14ac:dyDescent="0.25">
      <c r="A5" s="1">
        <v>43187</v>
      </c>
      <c r="B5" s="3">
        <v>101.156998</v>
      </c>
      <c r="C5">
        <v>7791.95</v>
      </c>
      <c r="D5" s="9">
        <f t="shared" si="0"/>
        <v>-5.4138975886551088E-2</v>
      </c>
      <c r="E5" s="9">
        <f t="shared" si="0"/>
        <v>-6.57022266454034E-2</v>
      </c>
      <c r="F5" s="3">
        <v>26.190000999999999</v>
      </c>
      <c r="G5">
        <v>10502.61</v>
      </c>
      <c r="H5" s="9">
        <f t="shared" si="1"/>
        <v>-6.0720683111955467E-3</v>
      </c>
      <c r="I5" s="9">
        <f t="shared" si="1"/>
        <v>-2.9435900468896888E-2</v>
      </c>
      <c r="J5" s="3">
        <v>208</v>
      </c>
      <c r="K5">
        <v>4432.62</v>
      </c>
      <c r="L5" s="9">
        <f t="shared" si="2"/>
        <v>-2.9597255708503821E-2</v>
      </c>
      <c r="M5" s="9">
        <f t="shared" si="3"/>
        <v>-3.0485564304461966E-2</v>
      </c>
    </row>
    <row r="6" spans="1:13" x14ac:dyDescent="0.25">
      <c r="A6" s="1">
        <v>43220</v>
      </c>
      <c r="B6" s="3">
        <v>109.569</v>
      </c>
      <c r="C6">
        <v>8389.85</v>
      </c>
      <c r="D6" s="9">
        <f t="shared" si="0"/>
        <v>8.3157884934465937E-2</v>
      </c>
      <c r="E6" s="9">
        <f t="shared" si="0"/>
        <v>7.6733038584693256E-2</v>
      </c>
      <c r="F6" s="3">
        <v>27.950001</v>
      </c>
      <c r="G6">
        <v>11152.97</v>
      </c>
      <c r="H6" s="9">
        <f t="shared" si="1"/>
        <v>6.7201219274485774E-2</v>
      </c>
      <c r="I6" s="9">
        <f t="shared" si="1"/>
        <v>6.192365516762012E-2</v>
      </c>
      <c r="J6" s="3">
        <v>219.162994</v>
      </c>
      <c r="K6">
        <v>4723.51</v>
      </c>
      <c r="L6" s="9">
        <f t="shared" si="2"/>
        <v>5.3668240384615373E-2</v>
      </c>
      <c r="M6" s="9">
        <f t="shared" si="3"/>
        <v>6.5624844899856136E-2</v>
      </c>
    </row>
    <row r="7" spans="1:13" x14ac:dyDescent="0.25">
      <c r="A7" s="1">
        <v>43252</v>
      </c>
      <c r="B7" s="3">
        <v>100.63099699999999</v>
      </c>
      <c r="C7">
        <v>7700.35</v>
      </c>
      <c r="D7" s="9">
        <f t="shared" si="0"/>
        <v>-8.1574195255957507E-2</v>
      </c>
      <c r="E7" s="9">
        <f t="shared" si="0"/>
        <v>-8.2182637353468771E-2</v>
      </c>
      <c r="F7" s="3">
        <v>28.389999</v>
      </c>
      <c r="G7">
        <v>10995.66</v>
      </c>
      <c r="H7" s="9">
        <f t="shared" si="1"/>
        <v>1.5742325018163656E-2</v>
      </c>
      <c r="I7" s="9">
        <f t="shared" si="1"/>
        <v>-1.4104763125875842E-2</v>
      </c>
      <c r="J7" s="3">
        <v>211.14700300000001</v>
      </c>
      <c r="K7">
        <v>4629.8</v>
      </c>
      <c r="L7" s="9">
        <f t="shared" si="2"/>
        <v>-3.6575476788750137E-2</v>
      </c>
      <c r="M7" s="9">
        <f t="shared" si="3"/>
        <v>-1.9839060359774834E-2</v>
      </c>
    </row>
    <row r="8" spans="1:13" x14ac:dyDescent="0.25">
      <c r="A8" s="1">
        <v>43280</v>
      </c>
      <c r="B8" s="3">
        <v>91.632796999999997</v>
      </c>
      <c r="C8">
        <v>7177.75</v>
      </c>
      <c r="D8" s="9">
        <f t="shared" si="0"/>
        <v>-8.9417776512737898E-2</v>
      </c>
      <c r="E8" s="9">
        <f t="shared" si="0"/>
        <v>-6.7867045004447887E-2</v>
      </c>
      <c r="F8" s="3">
        <v>28.870000999999998</v>
      </c>
      <c r="G8">
        <v>10987.71</v>
      </c>
      <c r="H8" s="9">
        <f t="shared" si="1"/>
        <v>1.6907432789976459E-2</v>
      </c>
      <c r="I8" s="9">
        <f t="shared" si="1"/>
        <v>-7.2301253403622224E-4</v>
      </c>
      <c r="J8" s="3">
        <v>206.54800399999999</v>
      </c>
      <c r="K8">
        <v>4608.29</v>
      </c>
      <c r="L8" s="9">
        <f t="shared" si="2"/>
        <v>-2.178102902080983E-2</v>
      </c>
      <c r="M8" s="9">
        <f t="shared" si="3"/>
        <v>-4.6459890276038312E-3</v>
      </c>
    </row>
    <row r="9" spans="1:13" x14ac:dyDescent="0.25">
      <c r="A9" s="1">
        <v>43313</v>
      </c>
      <c r="B9" s="3">
        <v>92.691001999999997</v>
      </c>
      <c r="C9">
        <v>7468.25</v>
      </c>
      <c r="D9" s="9">
        <f t="shared" si="0"/>
        <v>1.1548321503271378E-2</v>
      </c>
      <c r="E9" s="9">
        <f t="shared" si="0"/>
        <v>4.0472292849430533E-2</v>
      </c>
      <c r="F9" s="3">
        <v>30.57</v>
      </c>
      <c r="G9">
        <v>11617.69</v>
      </c>
      <c r="H9" s="9">
        <f t="shared" si="1"/>
        <v>5.8884618673896195E-2</v>
      </c>
      <c r="I9" s="9">
        <f t="shared" si="1"/>
        <v>5.7334967886848255E-2</v>
      </c>
      <c r="J9" s="3">
        <v>213.54200700000001</v>
      </c>
      <c r="K9">
        <v>4869</v>
      </c>
      <c r="L9" s="9">
        <f t="shared" si="2"/>
        <v>3.3861392337637991E-2</v>
      </c>
      <c r="M9" s="9">
        <f t="shared" si="3"/>
        <v>5.6574130534319679E-2</v>
      </c>
    </row>
    <row r="10" spans="1:13" x14ac:dyDescent="0.25">
      <c r="A10" s="1">
        <v>43343</v>
      </c>
      <c r="B10" s="3">
        <v>93.181099000000003</v>
      </c>
      <c r="C10">
        <v>7668.95</v>
      </c>
      <c r="D10" s="9">
        <f t="shared" si="0"/>
        <v>5.2874280073054534E-3</v>
      </c>
      <c r="E10" s="9">
        <f t="shared" si="0"/>
        <v>2.6873765607739405E-2</v>
      </c>
      <c r="F10" s="3">
        <v>30.73</v>
      </c>
      <c r="G10">
        <v>12016.97</v>
      </c>
      <c r="H10" s="9">
        <f t="shared" si="1"/>
        <v>5.2338894340857095E-3</v>
      </c>
      <c r="I10" s="9">
        <f t="shared" si="1"/>
        <v>3.4368278031174773E-2</v>
      </c>
      <c r="J10" s="3">
        <v>224.56100499999999</v>
      </c>
      <c r="K10">
        <v>5040.9799999999996</v>
      </c>
      <c r="L10" s="9">
        <f t="shared" si="2"/>
        <v>5.1601079126319074E-2</v>
      </c>
      <c r="M10" s="9">
        <f t="shared" si="3"/>
        <v>3.5321421236393417E-2</v>
      </c>
    </row>
    <row r="11" spans="1:13" x14ac:dyDescent="0.25">
      <c r="A11" s="1">
        <v>43374</v>
      </c>
      <c r="B11" s="3">
        <v>79.917098999999993</v>
      </c>
      <c r="C11">
        <v>6166.75</v>
      </c>
      <c r="D11" s="9">
        <f t="shared" si="0"/>
        <v>-0.1423464644906153</v>
      </c>
      <c r="E11" s="9">
        <f t="shared" si="0"/>
        <v>-0.19588079202498385</v>
      </c>
      <c r="F11" s="3">
        <v>28.33</v>
      </c>
      <c r="G11">
        <v>11226.62</v>
      </c>
      <c r="H11" s="9">
        <f t="shared" si="1"/>
        <v>-7.8099576960624861E-2</v>
      </c>
      <c r="I11" s="9">
        <f t="shared" si="1"/>
        <v>-6.5769490978174916E-2</v>
      </c>
      <c r="J11" s="3">
        <v>208.44700599999999</v>
      </c>
      <c r="K11">
        <v>4664.16</v>
      </c>
      <c r="L11" s="9">
        <f t="shared" si="2"/>
        <v>-7.1757779138902619E-2</v>
      </c>
      <c r="M11" s="9">
        <f t="shared" si="3"/>
        <v>-7.4751338033477568E-2</v>
      </c>
    </row>
    <row r="12" spans="1:13" x14ac:dyDescent="0.25">
      <c r="A12" s="1">
        <v>43405</v>
      </c>
      <c r="B12" s="3">
        <v>79.297095999999996</v>
      </c>
      <c r="C12">
        <v>6162.4</v>
      </c>
      <c r="D12" s="9">
        <f t="shared" si="0"/>
        <v>-7.7580769041678682E-3</v>
      </c>
      <c r="E12" s="9">
        <f t="shared" si="0"/>
        <v>-7.0539587302880186E-4</v>
      </c>
      <c r="F12" s="3">
        <v>26.959999</v>
      </c>
      <c r="G12">
        <v>10661.28</v>
      </c>
      <c r="H12" s="9">
        <f t="shared" si="1"/>
        <v>-4.8358665725379404E-2</v>
      </c>
      <c r="I12" s="9">
        <f t="shared" si="1"/>
        <v>-5.0357097683897747E-2</v>
      </c>
      <c r="J12" s="3">
        <v>204.04499799999999</v>
      </c>
      <c r="K12">
        <v>4446.33</v>
      </c>
      <c r="L12" s="9">
        <f t="shared" si="2"/>
        <v>-2.1118115747846219E-2</v>
      </c>
      <c r="M12" s="9">
        <f t="shared" si="3"/>
        <v>-4.6702943295255726E-2</v>
      </c>
    </row>
    <row r="13" spans="1:13" x14ac:dyDescent="0.25">
      <c r="A13" s="1">
        <v>43434</v>
      </c>
      <c r="B13" s="3">
        <v>80.256500000000003</v>
      </c>
      <c r="C13">
        <v>6216.2</v>
      </c>
      <c r="D13" s="9">
        <f t="shared" si="0"/>
        <v>1.209885416232653E-2</v>
      </c>
      <c r="E13" s="9">
        <f t="shared" si="0"/>
        <v>8.7303647929378465E-3</v>
      </c>
      <c r="F13" s="3">
        <v>28.77</v>
      </c>
      <c r="G13">
        <v>11119.17</v>
      </c>
      <c r="H13" s="9">
        <f t="shared" si="1"/>
        <v>6.7136538098536272E-2</v>
      </c>
      <c r="I13" s="9">
        <f t="shared" si="1"/>
        <v>4.2948876682724721E-2</v>
      </c>
      <c r="J13" s="3">
        <v>210.15600599999999</v>
      </c>
      <c r="K13">
        <v>4626.51</v>
      </c>
      <c r="L13" s="9">
        <f t="shared" si="2"/>
        <v>2.9949315395616797E-2</v>
      </c>
      <c r="M13" s="9">
        <f t="shared" si="3"/>
        <v>4.0523307986586758E-2</v>
      </c>
    </row>
    <row r="14" spans="1:13" x14ac:dyDescent="0.25">
      <c r="A14" s="1">
        <v>43466</v>
      </c>
      <c r="B14" s="3">
        <v>83.271004000000005</v>
      </c>
      <c r="C14">
        <v>6476.55</v>
      </c>
      <c r="D14" s="9">
        <f t="shared" si="0"/>
        <v>3.7560870459090567E-2</v>
      </c>
      <c r="E14" s="9">
        <f t="shared" si="0"/>
        <v>4.188250056304501E-2</v>
      </c>
      <c r="F14" s="3">
        <v>29.059999000000001</v>
      </c>
      <c r="G14">
        <v>11200.61</v>
      </c>
      <c r="H14" s="9">
        <f t="shared" si="1"/>
        <v>1.0079909628084869E-2</v>
      </c>
      <c r="I14" s="9">
        <f t="shared" si="1"/>
        <v>7.3242876941354892E-3</v>
      </c>
      <c r="J14" s="3">
        <v>214.25610399999999</v>
      </c>
      <c r="K14">
        <v>4668.6099999999997</v>
      </c>
      <c r="L14" s="9">
        <f t="shared" si="2"/>
        <v>1.9509782651655469E-2</v>
      </c>
      <c r="M14" s="9">
        <f t="shared" si="3"/>
        <v>9.0997317632512311E-3</v>
      </c>
    </row>
    <row r="15" spans="1:13" x14ac:dyDescent="0.25">
      <c r="A15" s="1">
        <v>43497</v>
      </c>
      <c r="B15" s="3">
        <v>78.775902000000002</v>
      </c>
      <c r="C15">
        <v>6138.9</v>
      </c>
      <c r="D15" s="9">
        <f t="shared" si="0"/>
        <v>-5.3981599645418023E-2</v>
      </c>
      <c r="E15" s="9">
        <f t="shared" si="0"/>
        <v>-5.2134238136044737E-2</v>
      </c>
      <c r="F15" s="3">
        <v>28.99</v>
      </c>
      <c r="G15">
        <v>11120.92</v>
      </c>
      <c r="H15" s="9">
        <f t="shared" si="1"/>
        <v>-2.4087750312724652E-3</v>
      </c>
      <c r="I15" s="9">
        <f t="shared" si="1"/>
        <v>-7.1147910694150142E-3</v>
      </c>
      <c r="J15" s="3">
        <v>211.009399</v>
      </c>
      <c r="K15">
        <v>4613.88</v>
      </c>
      <c r="L15" s="9">
        <f t="shared" si="2"/>
        <v>-1.5153383914793818E-2</v>
      </c>
      <c r="M15" s="9">
        <f t="shared" si="3"/>
        <v>-1.1722975360974587E-2</v>
      </c>
    </row>
    <row r="16" spans="1:13" x14ac:dyDescent="0.25">
      <c r="A16" s="1">
        <v>43525</v>
      </c>
      <c r="B16" s="3">
        <v>79.434096999999994</v>
      </c>
      <c r="C16">
        <v>6094.6</v>
      </c>
      <c r="D16" s="9">
        <f t="shared" si="0"/>
        <v>8.3552835739029944E-3</v>
      </c>
      <c r="E16" s="9">
        <f t="shared" si="0"/>
        <v>-7.2162765316260693E-3</v>
      </c>
      <c r="F16" s="3">
        <v>28.870000999999998</v>
      </c>
      <c r="G16">
        <v>11060.21</v>
      </c>
      <c r="H16" s="9">
        <f t="shared" si="1"/>
        <v>-4.1393239047947559E-3</v>
      </c>
      <c r="I16" s="9">
        <f t="shared" si="1"/>
        <v>-5.4590807235373462E-3</v>
      </c>
      <c r="J16" s="3">
        <v>207.24740600000001</v>
      </c>
      <c r="K16">
        <v>4595.79</v>
      </c>
      <c r="L16" s="9">
        <f t="shared" si="2"/>
        <v>-1.7828556537426987E-2</v>
      </c>
      <c r="M16" s="9">
        <f t="shared" si="3"/>
        <v>-3.9207781736846524E-3</v>
      </c>
    </row>
    <row r="17" spans="1:13" x14ac:dyDescent="0.25">
      <c r="A17" s="1">
        <v>43556</v>
      </c>
      <c r="B17" s="3">
        <v>87.969100999999995</v>
      </c>
      <c r="C17">
        <v>6737.85</v>
      </c>
      <c r="D17" s="9">
        <f t="shared" si="0"/>
        <v>0.10744761157164034</v>
      </c>
      <c r="E17" s="9">
        <f t="shared" si="0"/>
        <v>0.10554425228891148</v>
      </c>
      <c r="F17" s="3">
        <v>30.530000999999999</v>
      </c>
      <c r="G17">
        <v>11859.5</v>
      </c>
      <c r="H17" s="9">
        <f t="shared" si="1"/>
        <v>5.7499132057529205E-2</v>
      </c>
      <c r="I17" s="9">
        <f t="shared" si="1"/>
        <v>7.2267163100881535E-2</v>
      </c>
      <c r="J17" s="3">
        <v>223.08540300000001</v>
      </c>
      <c r="K17">
        <v>4928.55</v>
      </c>
      <c r="L17" s="9">
        <f t="shared" si="2"/>
        <v>7.6420724899205733E-2</v>
      </c>
      <c r="M17" s="9">
        <f t="shared" si="3"/>
        <v>7.240539711344518E-2</v>
      </c>
    </row>
    <row r="18" spans="1:13" x14ac:dyDescent="0.25">
      <c r="A18" s="1">
        <v>43585</v>
      </c>
      <c r="B18" s="3">
        <v>84.466498999999999</v>
      </c>
      <c r="C18">
        <v>6467.55</v>
      </c>
      <c r="D18" s="9">
        <f t="shared" si="0"/>
        <v>-3.9816275944436402E-2</v>
      </c>
      <c r="E18" s="9">
        <f t="shared" si="0"/>
        <v>-4.01166544224048E-2</v>
      </c>
      <c r="F18" s="3">
        <v>31</v>
      </c>
      <c r="G18">
        <v>11868.07</v>
      </c>
      <c r="H18" s="9">
        <f t="shared" si="1"/>
        <v>1.539466048494402E-2</v>
      </c>
      <c r="I18" s="9">
        <f t="shared" si="1"/>
        <v>7.2262742948688474E-4</v>
      </c>
      <c r="J18" s="3">
        <v>222.848007</v>
      </c>
      <c r="K18">
        <v>4915.46</v>
      </c>
      <c r="L18" s="9">
        <f t="shared" si="2"/>
        <v>-1.0641485135628446E-3</v>
      </c>
      <c r="M18" s="9">
        <f t="shared" si="3"/>
        <v>-2.6559535766097829E-3</v>
      </c>
    </row>
    <row r="19" spans="1:13" x14ac:dyDescent="0.25">
      <c r="A19" s="1">
        <v>43616</v>
      </c>
      <c r="B19" s="3">
        <v>87.620002999999997</v>
      </c>
      <c r="C19">
        <v>6548.35</v>
      </c>
      <c r="D19" s="9">
        <f t="shared" si="0"/>
        <v>3.7334375608488263E-2</v>
      </c>
      <c r="E19" s="9">
        <f t="shared" si="0"/>
        <v>1.2493138823820485E-2</v>
      </c>
      <c r="F19" s="3">
        <v>32.110000999999997</v>
      </c>
      <c r="G19">
        <v>12044.07</v>
      </c>
      <c r="H19" s="9">
        <f t="shared" si="1"/>
        <v>3.5806483870967645E-2</v>
      </c>
      <c r="I19" s="9">
        <f t="shared" si="1"/>
        <v>1.482970693634264E-2</v>
      </c>
      <c r="J19" s="3">
        <v>225.551895</v>
      </c>
      <c r="K19">
        <v>4986.55</v>
      </c>
      <c r="L19" s="9">
        <f t="shared" si="2"/>
        <v>1.213332816568562E-2</v>
      </c>
      <c r="M19" s="9">
        <f t="shared" si="3"/>
        <v>1.4462532499501602E-2</v>
      </c>
    </row>
    <row r="20" spans="1:13" x14ac:dyDescent="0.25">
      <c r="A20" s="1">
        <v>43647</v>
      </c>
      <c r="B20" s="3">
        <v>84.827499000000003</v>
      </c>
      <c r="C20">
        <v>6236.5</v>
      </c>
      <c r="D20" s="9">
        <f t="shared" si="0"/>
        <v>-3.1870622054190001E-2</v>
      </c>
      <c r="E20" s="9">
        <f t="shared" si="0"/>
        <v>-4.7622683576778936E-2</v>
      </c>
      <c r="F20" s="3">
        <v>32.5</v>
      </c>
      <c r="G20">
        <v>11985.71</v>
      </c>
      <c r="H20" s="9">
        <f t="shared" si="1"/>
        <v>1.2145717466654802E-2</v>
      </c>
      <c r="I20" s="9">
        <f t="shared" si="1"/>
        <v>-4.8455380946806669E-3</v>
      </c>
      <c r="J20" s="3">
        <v>224.51400799999999</v>
      </c>
      <c r="K20">
        <v>4956.03</v>
      </c>
      <c r="L20" s="9">
        <f t="shared" si="2"/>
        <v>-4.6015441368826094E-3</v>
      </c>
      <c r="M20" s="9">
        <f t="shared" si="3"/>
        <v>-6.1204640482899874E-3</v>
      </c>
    </row>
    <row r="21" spans="1:13" x14ac:dyDescent="0.25">
      <c r="A21" s="1">
        <v>43678</v>
      </c>
      <c r="B21" s="3">
        <v>72.318496999999994</v>
      </c>
      <c r="C21">
        <v>5455.4</v>
      </c>
      <c r="D21" s="9">
        <f t="shared" si="0"/>
        <v>-0.14746399631562884</v>
      </c>
      <c r="E21" s="9">
        <f t="shared" si="0"/>
        <v>-0.12524653251022214</v>
      </c>
      <c r="F21" s="3">
        <v>30.879999000000002</v>
      </c>
      <c r="G21">
        <v>11077.33</v>
      </c>
      <c r="H21" s="9">
        <f t="shared" si="1"/>
        <v>-4.9846184615384571E-2</v>
      </c>
      <c r="I21" s="9">
        <f t="shared" si="1"/>
        <v>-7.5788584906526124E-2</v>
      </c>
      <c r="J21" s="3">
        <v>208.96519499999999</v>
      </c>
      <c r="K21">
        <v>4578.93</v>
      </c>
      <c r="L21" s="9">
        <f t="shared" si="2"/>
        <v>-6.9255424810731617E-2</v>
      </c>
      <c r="M21" s="9">
        <f t="shared" si="3"/>
        <v>-7.6089127789783245E-2</v>
      </c>
    </row>
    <row r="22" spans="1:13" x14ac:dyDescent="0.25">
      <c r="A22" s="1">
        <v>43707</v>
      </c>
      <c r="B22" s="3">
        <v>72.877502000000007</v>
      </c>
      <c r="C22">
        <v>5445.95</v>
      </c>
      <c r="D22" s="9">
        <f t="shared" si="0"/>
        <v>7.7297651802693485E-3</v>
      </c>
      <c r="E22" s="9">
        <f t="shared" si="0"/>
        <v>-1.7322286175165558E-3</v>
      </c>
      <c r="F22" s="3">
        <v>31.450001</v>
      </c>
      <c r="G22">
        <v>11139.78</v>
      </c>
      <c r="H22" s="9">
        <f t="shared" si="1"/>
        <v>1.8458614587390329E-2</v>
      </c>
      <c r="I22" s="9">
        <f t="shared" si="1"/>
        <v>5.6376401172485366E-3</v>
      </c>
      <c r="J22" s="3">
        <v>206.759094</v>
      </c>
      <c r="K22">
        <v>4609.05</v>
      </c>
      <c r="L22" s="9">
        <f t="shared" si="2"/>
        <v>-1.0557265290040236E-2</v>
      </c>
      <c r="M22" s="9">
        <f t="shared" si="3"/>
        <v>6.5779559853502648E-3</v>
      </c>
    </row>
    <row r="23" spans="1:13" x14ac:dyDescent="0.25">
      <c r="A23" s="1">
        <v>43739</v>
      </c>
      <c r="B23" s="3">
        <v>75.736999999999995</v>
      </c>
      <c r="C23">
        <v>5492.65</v>
      </c>
      <c r="D23" s="9">
        <f t="shared" si="0"/>
        <v>3.9237047394955822E-2</v>
      </c>
      <c r="E23" s="9">
        <f t="shared" si="0"/>
        <v>8.5751797207098517E-3</v>
      </c>
      <c r="F23" s="3">
        <v>33.470001000000003</v>
      </c>
      <c r="G23">
        <v>11465.32</v>
      </c>
      <c r="H23" s="9">
        <f t="shared" si="1"/>
        <v>6.4228932774914801E-2</v>
      </c>
      <c r="I23" s="9">
        <f t="shared" si="1"/>
        <v>2.9223198303736611E-2</v>
      </c>
      <c r="J23" s="3">
        <v>215.030304</v>
      </c>
      <c r="K23">
        <v>4742.51</v>
      </c>
      <c r="L23" s="9">
        <f t="shared" si="2"/>
        <v>4.0004092879222984E-2</v>
      </c>
      <c r="M23" s="9">
        <f t="shared" si="3"/>
        <v>2.8956075547021627E-2</v>
      </c>
    </row>
    <row r="24" spans="1:13" x14ac:dyDescent="0.25">
      <c r="A24" s="1">
        <v>43770</v>
      </c>
      <c r="B24" s="3">
        <v>80.463699000000005</v>
      </c>
      <c r="C24">
        <v>5789.4</v>
      </c>
      <c r="D24" s="9">
        <f t="shared" si="0"/>
        <v>6.2409377186844091E-2</v>
      </c>
      <c r="E24" s="9">
        <f t="shared" si="0"/>
        <v>5.402674483172968E-2</v>
      </c>
      <c r="F24" s="3">
        <v>34.060001</v>
      </c>
      <c r="G24">
        <v>12012.72</v>
      </c>
      <c r="H24" s="9">
        <f t="shared" si="1"/>
        <v>1.7627725795406946E-2</v>
      </c>
      <c r="I24" s="9">
        <f t="shared" si="1"/>
        <v>4.7743979234770563E-2</v>
      </c>
      <c r="J24" s="3">
        <v>224.70500200000001</v>
      </c>
      <c r="K24">
        <v>4989.0200000000004</v>
      </c>
      <c r="L24" s="9">
        <f t="shared" si="2"/>
        <v>4.4992253742988736E-2</v>
      </c>
      <c r="M24" s="9">
        <f t="shared" si="3"/>
        <v>5.1978804472737054E-2</v>
      </c>
    </row>
    <row r="25" spans="1:13" x14ac:dyDescent="0.25">
      <c r="A25" s="1">
        <v>43798</v>
      </c>
      <c r="B25" s="3">
        <v>79.118797000000001</v>
      </c>
      <c r="C25">
        <v>5814.85</v>
      </c>
      <c r="D25" s="9">
        <f t="shared" si="0"/>
        <v>-1.6714394400386745E-2</v>
      </c>
      <c r="E25" s="9">
        <f t="shared" si="0"/>
        <v>4.395965039555175E-3</v>
      </c>
      <c r="F25" s="3">
        <v>34.279998999999997</v>
      </c>
      <c r="G25">
        <v>12142.8</v>
      </c>
      <c r="H25" s="9">
        <f t="shared" si="1"/>
        <v>6.4591307557506179E-3</v>
      </c>
      <c r="I25" s="9">
        <f t="shared" si="1"/>
        <v>1.0828521766927052E-2</v>
      </c>
      <c r="J25" s="3">
        <v>227.3535</v>
      </c>
      <c r="K25">
        <v>5046.49</v>
      </c>
      <c r="L25" s="9">
        <f t="shared" si="2"/>
        <v>1.17865556014636E-2</v>
      </c>
      <c r="M25" s="9">
        <f t="shared" si="3"/>
        <v>1.1519296374839014E-2</v>
      </c>
    </row>
    <row r="26" spans="1:13" x14ac:dyDescent="0.25">
      <c r="A26" s="1">
        <v>43831</v>
      </c>
      <c r="B26" s="3">
        <v>79.065697</v>
      </c>
      <c r="C26">
        <v>5876.2</v>
      </c>
      <c r="D26" s="9">
        <f t="shared" si="0"/>
        <v>-6.7114266158521836E-4</v>
      </c>
      <c r="E26" s="9">
        <f t="shared" si="0"/>
        <v>1.0550573101627634E-2</v>
      </c>
      <c r="F26" s="3">
        <v>34.759998000000003</v>
      </c>
      <c r="G26">
        <v>12251.58</v>
      </c>
      <c r="H26" s="9">
        <f t="shared" si="1"/>
        <v>1.400230495922729E-2</v>
      </c>
      <c r="I26" s="9">
        <f t="shared" si="1"/>
        <v>8.9583950983299285E-3</v>
      </c>
      <c r="J26" s="3">
        <v>228.91679400000001</v>
      </c>
      <c r="K26">
        <v>5085.32</v>
      </c>
      <c r="L26" s="9">
        <f t="shared" si="2"/>
        <v>6.8760498518826993E-3</v>
      </c>
      <c r="M26" s="9">
        <f t="shared" si="3"/>
        <v>7.6944569393776526E-3</v>
      </c>
    </row>
    <row r="27" spans="1:13" x14ac:dyDescent="0.25">
      <c r="A27" s="1">
        <v>43861</v>
      </c>
      <c r="B27" s="3">
        <v>85.082001000000005</v>
      </c>
      <c r="C27">
        <v>6226.05</v>
      </c>
      <c r="D27" s="9">
        <f t="shared" si="0"/>
        <v>7.6092467761335297E-2</v>
      </c>
      <c r="E27" s="9">
        <f t="shared" si="0"/>
        <v>5.9536775467138689E-2</v>
      </c>
      <c r="F27" s="3">
        <v>35.020000000000003</v>
      </c>
      <c r="G27">
        <v>12082.99</v>
      </c>
      <c r="H27" s="9">
        <f t="shared" si="1"/>
        <v>7.4799198780161049E-3</v>
      </c>
      <c r="I27" s="9">
        <f t="shared" si="1"/>
        <v>-1.3760674133458717E-2</v>
      </c>
      <c r="J27" s="3">
        <v>237.79960600000001</v>
      </c>
      <c r="K27">
        <v>5041.17</v>
      </c>
      <c r="L27" s="9">
        <f t="shared" si="2"/>
        <v>3.8803671171456298E-2</v>
      </c>
      <c r="M27" s="9">
        <f t="shared" si="3"/>
        <v>-8.6818528627499621E-3</v>
      </c>
    </row>
    <row r="28" spans="1:13" x14ac:dyDescent="0.25">
      <c r="A28" s="1">
        <v>43889</v>
      </c>
      <c r="B28" s="3">
        <v>82.597198000000006</v>
      </c>
      <c r="C28">
        <v>5675.05</v>
      </c>
      <c r="D28" s="9">
        <f t="shared" si="0"/>
        <v>-2.9204802082640244E-2</v>
      </c>
      <c r="E28" s="9">
        <f t="shared" si="0"/>
        <v>-8.8499128661029061E-2</v>
      </c>
      <c r="F28" s="3">
        <v>34.439999</v>
      </c>
      <c r="G28">
        <v>11292.68</v>
      </c>
      <c r="H28" s="9">
        <f t="shared" si="1"/>
        <v>-1.6561993146773354E-2</v>
      </c>
      <c r="I28" s="9">
        <f t="shared" si="1"/>
        <v>-6.5406823973205269E-2</v>
      </c>
      <c r="J28" s="3">
        <v>228.43040500000001</v>
      </c>
      <c r="K28">
        <v>4718.62</v>
      </c>
      <c r="L28" s="9">
        <f t="shared" si="2"/>
        <v>-3.9399564858824884E-2</v>
      </c>
      <c r="M28" s="9">
        <f t="shared" si="3"/>
        <v>-6.39831626388319E-2</v>
      </c>
    </row>
    <row r="29" spans="1:13" x14ac:dyDescent="0.25">
      <c r="A29" s="1">
        <v>43922</v>
      </c>
      <c r="B29" s="3">
        <v>54.675700999999997</v>
      </c>
      <c r="C29">
        <v>3540.6</v>
      </c>
      <c r="D29" s="9">
        <f t="shared" si="0"/>
        <v>-0.33804411863947259</v>
      </c>
      <c r="E29" s="9">
        <f t="shared" si="0"/>
        <v>-0.37611122368965916</v>
      </c>
      <c r="F29" s="3">
        <v>27.290001</v>
      </c>
      <c r="G29">
        <v>8347.4500000000007</v>
      </c>
      <c r="H29" s="9">
        <f t="shared" si="1"/>
        <v>-0.20760738117326891</v>
      </c>
      <c r="I29" s="9">
        <f t="shared" si="1"/>
        <v>-0.26080877169989758</v>
      </c>
      <c r="J29" s="3">
        <v>160.27049299999999</v>
      </c>
      <c r="K29">
        <v>3483.5</v>
      </c>
      <c r="L29" s="9">
        <f t="shared" si="2"/>
        <v>-0.29838371122268081</v>
      </c>
      <c r="M29" s="9">
        <f t="shared" si="3"/>
        <v>-0.26175449601790352</v>
      </c>
    </row>
    <row r="30" spans="1:13" x14ac:dyDescent="0.25">
      <c r="A30" s="1">
        <v>43951</v>
      </c>
      <c r="B30" s="3">
        <v>61.7836</v>
      </c>
      <c r="C30">
        <v>4078</v>
      </c>
      <c r="D30" s="9">
        <f t="shared" si="0"/>
        <v>0.13000105842264378</v>
      </c>
      <c r="E30" s="9">
        <f t="shared" si="0"/>
        <v>0.15178218381065359</v>
      </c>
      <c r="F30" s="3">
        <v>30.709999</v>
      </c>
      <c r="G30">
        <v>9951.25</v>
      </c>
      <c r="H30" s="9">
        <f t="shared" si="1"/>
        <v>0.12532055238840042</v>
      </c>
      <c r="I30" s="9">
        <f t="shared" si="1"/>
        <v>0.19213053088068802</v>
      </c>
      <c r="J30" s="3">
        <v>186.633408</v>
      </c>
      <c r="K30">
        <v>4140.41</v>
      </c>
      <c r="L30" s="9">
        <f t="shared" si="2"/>
        <v>0.16449013481227651</v>
      </c>
      <c r="M30" s="9">
        <f t="shared" si="3"/>
        <v>0.1885775800200947</v>
      </c>
    </row>
    <row r="31" spans="1:13" x14ac:dyDescent="0.25">
      <c r="A31" s="1">
        <v>43983</v>
      </c>
      <c r="B31" s="3">
        <v>61.218102000000002</v>
      </c>
      <c r="C31">
        <v>4131.1000000000004</v>
      </c>
      <c r="D31" s="9">
        <f t="shared" si="0"/>
        <v>-9.1528819945745805E-3</v>
      </c>
      <c r="E31" s="9">
        <f t="shared" si="0"/>
        <v>1.3021088769004503E-2</v>
      </c>
      <c r="F31" s="3">
        <v>30.129999000000002</v>
      </c>
      <c r="G31">
        <v>9936.3700000000008</v>
      </c>
      <c r="H31" s="9">
        <f t="shared" si="1"/>
        <v>-1.8886356850744225E-2</v>
      </c>
      <c r="I31" s="9">
        <f t="shared" si="1"/>
        <v>-1.4952895364903102E-3</v>
      </c>
      <c r="J31" s="3">
        <v>186.470001</v>
      </c>
      <c r="K31">
        <v>4140.17</v>
      </c>
      <c r="L31" s="9">
        <f t="shared" si="2"/>
        <v>-8.7555064096566521E-4</v>
      </c>
      <c r="M31" s="9">
        <f t="shared" si="3"/>
        <v>-5.7965273970399486E-5</v>
      </c>
    </row>
    <row r="32" spans="1:13" x14ac:dyDescent="0.25">
      <c r="A32" s="1">
        <v>44013</v>
      </c>
      <c r="B32" s="3">
        <v>67.696899000000002</v>
      </c>
      <c r="C32">
        <v>4654.1000000000004</v>
      </c>
      <c r="D32" s="9">
        <f t="shared" si="0"/>
        <v>0.1058313928125377</v>
      </c>
      <c r="E32" s="9">
        <f t="shared" si="0"/>
        <v>0.12660066326160102</v>
      </c>
      <c r="F32" s="3">
        <v>31.469999000000001</v>
      </c>
      <c r="G32">
        <v>10527.66</v>
      </c>
      <c r="H32" s="9">
        <f t="shared" si="1"/>
        <v>4.4473947709058992E-2</v>
      </c>
      <c r="I32" s="9">
        <f t="shared" si="1"/>
        <v>5.9507647158871801E-2</v>
      </c>
      <c r="J32" s="3">
        <v>197.82719399999999</v>
      </c>
      <c r="K32">
        <v>4400.7</v>
      </c>
      <c r="L32" s="9">
        <f t="shared" si="2"/>
        <v>6.090627414111504E-2</v>
      </c>
      <c r="M32" s="9">
        <f t="shared" si="3"/>
        <v>6.2927367716784519E-2</v>
      </c>
    </row>
    <row r="33" spans="1:13" x14ac:dyDescent="0.25">
      <c r="A33" s="1">
        <v>44043</v>
      </c>
      <c r="B33" s="3">
        <v>70.737198000000006</v>
      </c>
      <c r="C33">
        <v>5010.6000000000004</v>
      </c>
      <c r="D33" s="9">
        <f t="shared" si="0"/>
        <v>4.491046185143583E-2</v>
      </c>
      <c r="E33" s="9">
        <f t="shared" si="0"/>
        <v>7.6599127650888457E-2</v>
      </c>
      <c r="F33" s="3">
        <v>33.040000999999997</v>
      </c>
      <c r="G33">
        <v>11158.96</v>
      </c>
      <c r="H33" s="9">
        <f t="shared" si="1"/>
        <v>4.9888848105778302E-2</v>
      </c>
      <c r="I33" s="9">
        <f t="shared" si="1"/>
        <v>5.996584236193031E-2</v>
      </c>
      <c r="J33" s="3">
        <v>205.72500600000001</v>
      </c>
      <c r="K33">
        <v>4653.04</v>
      </c>
      <c r="L33" s="9">
        <f t="shared" si="2"/>
        <v>3.992278230464117E-2</v>
      </c>
      <c r="M33" s="9">
        <f t="shared" si="3"/>
        <v>5.7340877587656547E-2</v>
      </c>
    </row>
    <row r="34" spans="1:13" x14ac:dyDescent="0.25">
      <c r="A34" s="1">
        <v>44075</v>
      </c>
      <c r="B34" s="3">
        <v>78.365500999999995</v>
      </c>
      <c r="C34">
        <v>5609.35</v>
      </c>
      <c r="D34" s="9">
        <f t="shared" si="0"/>
        <v>0.10784005043569846</v>
      </c>
      <c r="E34" s="9">
        <f t="shared" si="0"/>
        <v>0.11949666706582045</v>
      </c>
      <c r="F34" s="3">
        <v>34.040000999999997</v>
      </c>
      <c r="G34">
        <v>11576.19</v>
      </c>
      <c r="H34" s="9">
        <f t="shared" si="1"/>
        <v>3.0266342909614323E-2</v>
      </c>
      <c r="I34" s="9">
        <f t="shared" si="1"/>
        <v>3.7389685060256639E-2</v>
      </c>
      <c r="J34" s="3">
        <v>217.49679599999999</v>
      </c>
      <c r="K34">
        <v>4845.2700000000004</v>
      </c>
      <c r="L34" s="9">
        <f t="shared" si="2"/>
        <v>5.7220997237448036E-2</v>
      </c>
      <c r="M34" s="9">
        <f t="shared" si="3"/>
        <v>4.1312776163540496E-2</v>
      </c>
    </row>
    <row r="35" spans="1:13" x14ac:dyDescent="0.25">
      <c r="A35" s="1">
        <v>44105</v>
      </c>
      <c r="B35" s="3">
        <v>81.835098000000002</v>
      </c>
      <c r="C35">
        <v>5861.15</v>
      </c>
      <c r="D35" s="9">
        <f t="shared" si="0"/>
        <v>4.427454627004819E-2</v>
      </c>
      <c r="E35" s="9">
        <f t="shared" si="0"/>
        <v>4.4889336554146071E-2</v>
      </c>
      <c r="F35" s="3">
        <v>34.110000999999997</v>
      </c>
      <c r="G35">
        <v>11554.38</v>
      </c>
      <c r="H35" s="9">
        <f t="shared" si="1"/>
        <v>2.0564041699058788E-3</v>
      </c>
      <c r="I35" s="9">
        <f t="shared" si="1"/>
        <v>-1.8840395674225552E-3</v>
      </c>
      <c r="J35" s="3">
        <v>216.69639599999999</v>
      </c>
      <c r="K35">
        <v>4844.47</v>
      </c>
      <c r="L35" s="9">
        <f t="shared" si="2"/>
        <v>-3.6800542110054634E-3</v>
      </c>
      <c r="M35" s="9">
        <f t="shared" si="3"/>
        <v>-1.6510947790322972E-4</v>
      </c>
    </row>
    <row r="36" spans="1:13" x14ac:dyDescent="0.25">
      <c r="A36" s="1">
        <v>44134</v>
      </c>
      <c r="B36" s="3">
        <v>82.800399999999996</v>
      </c>
      <c r="C36">
        <v>5819.05</v>
      </c>
      <c r="D36" s="9">
        <f t="shared" si="0"/>
        <v>1.1795696755932205E-2</v>
      </c>
      <c r="E36" s="9">
        <f t="shared" si="0"/>
        <v>-7.1828907296348768E-3</v>
      </c>
      <c r="F36" s="3">
        <v>35.029998999999997</v>
      </c>
      <c r="G36">
        <v>11720.76</v>
      </c>
      <c r="H36" s="9">
        <f t="shared" si="1"/>
        <v>2.6971503167062344E-2</v>
      </c>
      <c r="I36" s="9">
        <f t="shared" si="1"/>
        <v>1.4399734126798758E-2</v>
      </c>
      <c r="J36" s="3">
        <v>218.74569700000001</v>
      </c>
      <c r="K36">
        <v>4910.04</v>
      </c>
      <c r="L36" s="9">
        <f t="shared" si="2"/>
        <v>9.4570146888830319E-3</v>
      </c>
      <c r="M36" s="9">
        <f t="shared" si="3"/>
        <v>1.3535020342782535E-2</v>
      </c>
    </row>
    <row r="37" spans="1:13" x14ac:dyDescent="0.25">
      <c r="A37" s="1">
        <v>44166</v>
      </c>
      <c r="B37" s="3">
        <v>93.330498000000006</v>
      </c>
      <c r="C37">
        <v>6633.05</v>
      </c>
      <c r="D37" s="9">
        <f t="shared" si="0"/>
        <v>0.12717448224887815</v>
      </c>
      <c r="E37" s="9">
        <f t="shared" si="0"/>
        <v>0.13988537647897853</v>
      </c>
      <c r="F37" s="3">
        <v>39.229999999999997</v>
      </c>
      <c r="G37">
        <v>13205.51</v>
      </c>
      <c r="H37" s="9">
        <f t="shared" si="1"/>
        <v>0.11989726291456648</v>
      </c>
      <c r="I37" s="9">
        <f t="shared" si="1"/>
        <v>0.12667693903808286</v>
      </c>
      <c r="J37" s="3">
        <v>249.77889999999999</v>
      </c>
      <c r="K37">
        <v>5544.07</v>
      </c>
      <c r="L37" s="9">
        <f t="shared" si="2"/>
        <v>0.14186886153925116</v>
      </c>
      <c r="M37" s="9">
        <f t="shared" si="3"/>
        <v>0.12912929426236849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4" workbookViewId="0"/>
  </sheetViews>
  <sheetFormatPr defaultRowHeight="15" x14ac:dyDescent="0.25"/>
  <cols>
    <col min="1" max="1" width="16.85546875" bestFit="1" customWidth="1"/>
    <col min="2" max="2" width="12.42578125" bestFit="1" customWidth="1"/>
  </cols>
  <sheetData>
    <row r="1" spans="1:2" x14ac:dyDescent="0.25">
      <c r="A1" s="13" t="s">
        <v>43</v>
      </c>
      <c r="B1" s="13"/>
    </row>
    <row r="2" spans="1:2" x14ac:dyDescent="0.25">
      <c r="A2" s="10"/>
      <c r="B2" s="10"/>
    </row>
    <row r="3" spans="1:2" x14ac:dyDescent="0.25">
      <c r="A3" s="10" t="s">
        <v>44</v>
      </c>
      <c r="B3" s="10">
        <v>-1.8299689510312181E-3</v>
      </c>
    </row>
    <row r="4" spans="1:2" x14ac:dyDescent="0.25">
      <c r="A4" s="10" t="s">
        <v>18</v>
      </c>
      <c r="B4" s="10">
        <v>1.5252745994799288E-2</v>
      </c>
    </row>
    <row r="5" spans="1:2" x14ac:dyDescent="0.25">
      <c r="A5" s="10" t="s">
        <v>45</v>
      </c>
      <c r="B5" s="10">
        <v>7.7297651802693485E-3</v>
      </c>
    </row>
    <row r="6" spans="1:2" x14ac:dyDescent="0.25">
      <c r="A6" s="10" t="s">
        <v>46</v>
      </c>
      <c r="B6" s="10" t="e">
        <v>#N/A</v>
      </c>
    </row>
    <row r="7" spans="1:2" x14ac:dyDescent="0.25">
      <c r="A7" s="10" t="s">
        <v>47</v>
      </c>
      <c r="B7" s="15">
        <v>9.0236462216585711E-2</v>
      </c>
    </row>
    <row r="8" spans="1:2" x14ac:dyDescent="0.25">
      <c r="A8" s="10" t="s">
        <v>48</v>
      </c>
      <c r="B8" s="10">
        <v>8.1426191133653018E-3</v>
      </c>
    </row>
    <row r="9" spans="1:2" x14ac:dyDescent="0.25">
      <c r="A9" s="10" t="s">
        <v>49</v>
      </c>
      <c r="B9" s="10">
        <v>4.5833108352920489</v>
      </c>
    </row>
    <row r="10" spans="1:2" x14ac:dyDescent="0.25">
      <c r="A10" s="10" t="s">
        <v>50</v>
      </c>
      <c r="B10" s="10">
        <v>-1.5070419013519283</v>
      </c>
    </row>
    <row r="11" spans="1:2" x14ac:dyDescent="0.25">
      <c r="A11" s="10" t="s">
        <v>51</v>
      </c>
      <c r="B11" s="10">
        <v>0.46804517706211635</v>
      </c>
    </row>
    <row r="12" spans="1:2" x14ac:dyDescent="0.25">
      <c r="A12" s="10" t="s">
        <v>52</v>
      </c>
      <c r="B12" s="10">
        <v>-0.33804411863947259</v>
      </c>
    </row>
    <row r="13" spans="1:2" x14ac:dyDescent="0.25">
      <c r="A13" s="10" t="s">
        <v>53</v>
      </c>
      <c r="B13" s="10">
        <v>0.13000105842264378</v>
      </c>
    </row>
    <row r="14" spans="1:2" x14ac:dyDescent="0.25">
      <c r="A14" s="10" t="s">
        <v>54</v>
      </c>
      <c r="B14" s="10">
        <v>-6.4048913286092635E-2</v>
      </c>
    </row>
    <row r="15" spans="1:2" ht="15.75" thickBot="1" x14ac:dyDescent="0.3">
      <c r="A15" s="11" t="s">
        <v>55</v>
      </c>
      <c r="B15" s="11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9" sqref="B9"/>
    </sheetView>
  </sheetViews>
  <sheetFormatPr defaultRowHeight="15" x14ac:dyDescent="0.25"/>
  <cols>
    <col min="1" max="1" width="16.85546875" bestFit="1" customWidth="1"/>
    <col min="2" max="2" width="12.42578125" bestFit="1" customWidth="1"/>
  </cols>
  <sheetData>
    <row r="1" spans="1:2" x14ac:dyDescent="0.25">
      <c r="A1" s="13" t="s">
        <v>43</v>
      </c>
      <c r="B1" s="13"/>
    </row>
    <row r="2" spans="1:2" x14ac:dyDescent="0.25">
      <c r="A2" s="10"/>
      <c r="B2" s="10"/>
    </row>
    <row r="3" spans="1:2" x14ac:dyDescent="0.25">
      <c r="A3" s="10" t="s">
        <v>44</v>
      </c>
      <c r="B3" s="10">
        <v>1.2813985261388584E-2</v>
      </c>
    </row>
    <row r="4" spans="1:2" x14ac:dyDescent="0.25">
      <c r="A4" s="10" t="s">
        <v>18</v>
      </c>
      <c r="B4" s="10">
        <v>9.6076243333733727E-3</v>
      </c>
    </row>
    <row r="5" spans="1:2" x14ac:dyDescent="0.25">
      <c r="A5" s="10" t="s">
        <v>45</v>
      </c>
      <c r="B5" s="10">
        <v>1.539466048494402E-2</v>
      </c>
    </row>
    <row r="6" spans="1:2" x14ac:dyDescent="0.25">
      <c r="A6" s="10" t="s">
        <v>46</v>
      </c>
      <c r="B6" s="10" t="e">
        <v>#N/A</v>
      </c>
    </row>
    <row r="7" spans="1:2" x14ac:dyDescent="0.25">
      <c r="A7" s="10" t="s">
        <v>47</v>
      </c>
      <c r="B7" s="15">
        <v>5.6839472082286138E-2</v>
      </c>
    </row>
    <row r="8" spans="1:2" x14ac:dyDescent="0.25">
      <c r="A8" s="10" t="s">
        <v>48</v>
      </c>
      <c r="B8" s="10">
        <v>3.230725586592985E-3</v>
      </c>
    </row>
    <row r="9" spans="1:2" x14ac:dyDescent="0.25">
      <c r="A9" s="10" t="s">
        <v>49</v>
      </c>
      <c r="B9" s="10">
        <v>6.1034635950170015</v>
      </c>
    </row>
    <row r="10" spans="1:2" x14ac:dyDescent="0.25">
      <c r="A10" s="10" t="s">
        <v>50</v>
      </c>
      <c r="B10" s="10">
        <v>-1.4770906510313091</v>
      </c>
    </row>
    <row r="11" spans="1:2" x14ac:dyDescent="0.25">
      <c r="A11" s="10" t="s">
        <v>51</v>
      </c>
      <c r="B11" s="10">
        <v>0.33292793356166933</v>
      </c>
    </row>
    <row r="12" spans="1:2" x14ac:dyDescent="0.25">
      <c r="A12" s="10" t="s">
        <v>52</v>
      </c>
      <c r="B12" s="10">
        <v>-0.20760738117326891</v>
      </c>
    </row>
    <row r="13" spans="1:2" x14ac:dyDescent="0.25">
      <c r="A13" s="10" t="s">
        <v>53</v>
      </c>
      <c r="B13" s="10">
        <v>0.12532055238840042</v>
      </c>
    </row>
    <row r="14" spans="1:2" x14ac:dyDescent="0.25">
      <c r="A14" s="10" t="s">
        <v>54</v>
      </c>
      <c r="B14" s="10">
        <v>0.44848948414860046</v>
      </c>
    </row>
    <row r="15" spans="1:2" ht="15.75" thickBot="1" x14ac:dyDescent="0.3">
      <c r="A15" s="11" t="s">
        <v>55</v>
      </c>
      <c r="B15" s="11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7" sqref="B7"/>
    </sheetView>
  </sheetViews>
  <sheetFormatPr defaultRowHeight="15" x14ac:dyDescent="0.25"/>
  <cols>
    <col min="1" max="1" width="16.85546875" bestFit="1" customWidth="1"/>
    <col min="2" max="2" width="12.42578125" bestFit="1" customWidth="1"/>
  </cols>
  <sheetData>
    <row r="1" spans="1:2" x14ac:dyDescent="0.25">
      <c r="A1" s="13" t="s">
        <v>43</v>
      </c>
      <c r="B1" s="13"/>
    </row>
    <row r="2" spans="1:2" x14ac:dyDescent="0.25">
      <c r="A2" s="10"/>
      <c r="B2" s="10"/>
    </row>
    <row r="3" spans="1:2" x14ac:dyDescent="0.25">
      <c r="A3" s="10" t="s">
        <v>44</v>
      </c>
      <c r="B3" s="10">
        <v>5.9038526304198502E-3</v>
      </c>
    </row>
    <row r="4" spans="1:2" x14ac:dyDescent="0.25">
      <c r="A4" s="10" t="s">
        <v>18</v>
      </c>
      <c r="B4" s="10">
        <v>1.2319101073045503E-2</v>
      </c>
    </row>
    <row r="5" spans="1:2" x14ac:dyDescent="0.25">
      <c r="A5" s="10" t="s">
        <v>45</v>
      </c>
      <c r="B5" s="10">
        <v>6.8760498518826993E-3</v>
      </c>
    </row>
    <row r="6" spans="1:2" x14ac:dyDescent="0.25">
      <c r="A6" s="10" t="s">
        <v>46</v>
      </c>
      <c r="B6" s="10" t="e">
        <v>#N/A</v>
      </c>
    </row>
    <row r="7" spans="1:2" x14ac:dyDescent="0.25">
      <c r="A7" s="10" t="s">
        <v>47</v>
      </c>
      <c r="B7" s="15">
        <v>7.288078480420529E-2</v>
      </c>
    </row>
    <row r="8" spans="1:2" x14ac:dyDescent="0.25">
      <c r="A8" s="10" t="s">
        <v>48</v>
      </c>
      <c r="B8" s="10">
        <v>5.3116087936768801E-3</v>
      </c>
    </row>
    <row r="9" spans="1:2" x14ac:dyDescent="0.25">
      <c r="A9" s="10" t="s">
        <v>49</v>
      </c>
      <c r="B9" s="10">
        <v>8.7721824924418037</v>
      </c>
    </row>
    <row r="10" spans="1:2" x14ac:dyDescent="0.25">
      <c r="A10" s="10" t="s">
        <v>50</v>
      </c>
      <c r="B10" s="10">
        <v>-1.7678985453051861</v>
      </c>
    </row>
    <row r="11" spans="1:2" x14ac:dyDescent="0.25">
      <c r="A11" s="10" t="s">
        <v>51</v>
      </c>
      <c r="B11" s="10">
        <v>0.46287384603495729</v>
      </c>
    </row>
    <row r="12" spans="1:2" x14ac:dyDescent="0.25">
      <c r="A12" s="10" t="s">
        <v>52</v>
      </c>
      <c r="B12" s="10">
        <v>-0.29838371122268081</v>
      </c>
    </row>
    <row r="13" spans="1:2" x14ac:dyDescent="0.25">
      <c r="A13" s="10" t="s">
        <v>53</v>
      </c>
      <c r="B13" s="10">
        <v>0.16449013481227651</v>
      </c>
    </row>
    <row r="14" spans="1:2" x14ac:dyDescent="0.25">
      <c r="A14" s="10" t="s">
        <v>54</v>
      </c>
      <c r="B14" s="10">
        <v>0.20663484206469476</v>
      </c>
    </row>
    <row r="15" spans="1:2" ht="15.75" thickBot="1" x14ac:dyDescent="0.3">
      <c r="A15" s="11" t="s">
        <v>55</v>
      </c>
      <c r="B15" s="11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B18" sqref="B18"/>
    </sheetView>
  </sheetViews>
  <sheetFormatPr defaultColWidth="23.5703125" defaultRowHeight="15" x14ac:dyDescent="0.25"/>
  <cols>
    <col min="1" max="1" width="17.28515625" bestFit="1" customWidth="1"/>
    <col min="2" max="2" width="17.5703125" customWidth="1"/>
    <col min="3" max="3" width="13.5703125" bestFit="1" customWidth="1"/>
    <col min="4" max="5" width="11.85546875" bestFit="1" customWidth="1"/>
    <col min="6" max="6" width="12.42578125" bestFit="1" customWidth="1"/>
    <col min="7" max="7" width="11.85546875" bestFit="1" customWidth="1"/>
    <col min="8" max="9" width="12" bestFit="1" customWidth="1"/>
  </cols>
  <sheetData>
    <row r="1" spans="1:9" x14ac:dyDescent="0.25">
      <c r="A1" t="s">
        <v>13</v>
      </c>
    </row>
    <row r="2" spans="1:9" ht="15.75" thickBot="1" x14ac:dyDescent="0.3"/>
    <row r="3" spans="1:9" x14ac:dyDescent="0.25">
      <c r="A3" s="13" t="s">
        <v>14</v>
      </c>
      <c r="B3" s="13"/>
    </row>
    <row r="4" spans="1:9" x14ac:dyDescent="0.25">
      <c r="A4" s="10" t="s">
        <v>15</v>
      </c>
      <c r="B4" s="10">
        <v>0.97812282689137764</v>
      </c>
    </row>
    <row r="5" spans="1:9" x14ac:dyDescent="0.25">
      <c r="A5" s="10" t="s">
        <v>16</v>
      </c>
      <c r="B5" s="10">
        <v>0.95672426448597991</v>
      </c>
    </row>
    <row r="6" spans="1:9" x14ac:dyDescent="0.25">
      <c r="A6" s="10" t="s">
        <v>17</v>
      </c>
      <c r="B6" s="10">
        <v>0.95537189775116682</v>
      </c>
    </row>
    <row r="7" spans="1:9" x14ac:dyDescent="0.25">
      <c r="A7" s="10" t="s">
        <v>18</v>
      </c>
      <c r="B7" s="10">
        <v>1.9289763527312861E-2</v>
      </c>
    </row>
    <row r="8" spans="1:9" ht="15.75" thickBot="1" x14ac:dyDescent="0.3">
      <c r="A8" s="11" t="s">
        <v>19</v>
      </c>
      <c r="B8" s="11">
        <v>34</v>
      </c>
    </row>
    <row r="10" spans="1:9" ht="15.75" thickBot="1" x14ac:dyDescent="0.3">
      <c r="A10" t="s">
        <v>20</v>
      </c>
    </row>
    <row r="11" spans="1:9" x14ac:dyDescent="0.25">
      <c r="A11" s="12"/>
      <c r="B11" s="12" t="s">
        <v>25</v>
      </c>
      <c r="C11" s="12" t="s">
        <v>26</v>
      </c>
      <c r="D11" s="12" t="s">
        <v>27</v>
      </c>
      <c r="E11" s="12" t="s">
        <v>28</v>
      </c>
      <c r="F11" s="12" t="s">
        <v>29</v>
      </c>
    </row>
    <row r="12" spans="1:9" x14ac:dyDescent="0.25">
      <c r="A12" s="10" t="s">
        <v>21</v>
      </c>
      <c r="B12" s="10">
        <v>1</v>
      </c>
      <c r="C12" s="10">
        <v>0.26323650528176035</v>
      </c>
      <c r="D12" s="10">
        <v>0.26323650528176035</v>
      </c>
      <c r="E12" s="10">
        <v>707.44439349003892</v>
      </c>
      <c r="F12" s="10">
        <v>2.1622934483941439E-23</v>
      </c>
    </row>
    <row r="13" spans="1:9" x14ac:dyDescent="0.25">
      <c r="A13" s="10" t="s">
        <v>22</v>
      </c>
      <c r="B13" s="10">
        <v>32</v>
      </c>
      <c r="C13" s="10">
        <v>1.1907039262068783E-2</v>
      </c>
      <c r="D13" s="10">
        <v>3.7209497693964946E-4</v>
      </c>
      <c r="E13" s="10"/>
      <c r="F13" s="10"/>
    </row>
    <row r="14" spans="1:9" ht="15.75" thickBot="1" x14ac:dyDescent="0.3">
      <c r="A14" s="11" t="s">
        <v>23</v>
      </c>
      <c r="B14" s="11">
        <v>33</v>
      </c>
      <c r="C14" s="11">
        <v>0.27514354454382911</v>
      </c>
      <c r="D14" s="11"/>
      <c r="E14" s="11"/>
      <c r="F14" s="11"/>
    </row>
    <row r="15" spans="1:9" ht="15.75" thickBot="1" x14ac:dyDescent="0.3"/>
    <row r="16" spans="1:9" x14ac:dyDescent="0.25">
      <c r="A16" s="12"/>
      <c r="B16" s="12" t="s">
        <v>30</v>
      </c>
      <c r="C16" s="12" t="s">
        <v>18</v>
      </c>
      <c r="D16" s="12" t="s">
        <v>31</v>
      </c>
      <c r="E16" s="12" t="s">
        <v>32</v>
      </c>
      <c r="F16" s="12" t="s">
        <v>33</v>
      </c>
      <c r="G16" s="12" t="s">
        <v>34</v>
      </c>
      <c r="H16" s="12" t="s">
        <v>35</v>
      </c>
      <c r="I16" s="12" t="s">
        <v>36</v>
      </c>
    </row>
    <row r="17" spans="1:9" x14ac:dyDescent="0.25">
      <c r="A17" s="10" t="s">
        <v>24</v>
      </c>
      <c r="B17" s="10">
        <v>1.6179198430914868E-3</v>
      </c>
      <c r="C17" s="10">
        <v>3.3092492458155639E-3</v>
      </c>
      <c r="D17" s="10">
        <v>0.48890842693015429</v>
      </c>
      <c r="E17" s="10">
        <v>0.62824077450774707</v>
      </c>
      <c r="F17" s="10">
        <v>-5.1228002875304277E-3</v>
      </c>
      <c r="G17" s="10">
        <v>8.3586399737134009E-3</v>
      </c>
      <c r="H17" s="10">
        <v>-5.1228002875304277E-3</v>
      </c>
      <c r="I17" s="10">
        <v>8.3586399737134009E-3</v>
      </c>
    </row>
    <row r="18" spans="1:9" ht="15.75" thickBot="1" x14ac:dyDescent="0.3">
      <c r="A18" s="11">
        <v>-4.3046718382288893E-2</v>
      </c>
      <c r="B18" s="14">
        <v>0.88372760619461099</v>
      </c>
      <c r="C18" s="11">
        <v>3.3225556770537117E-2</v>
      </c>
      <c r="D18" s="11">
        <v>26.597826856531707</v>
      </c>
      <c r="E18" s="11">
        <v>2.1622934483941131E-23</v>
      </c>
      <c r="F18" s="11">
        <v>0.81604936175367748</v>
      </c>
      <c r="G18" s="11">
        <v>0.9514058506355445</v>
      </c>
      <c r="H18" s="11">
        <v>0.81604936175367748</v>
      </c>
      <c r="I18" s="11">
        <v>0.9514058506355445</v>
      </c>
    </row>
    <row r="22" spans="1:9" x14ac:dyDescent="0.25">
      <c r="A22" t="s">
        <v>37</v>
      </c>
    </row>
    <row r="23" spans="1:9" ht="15.75" thickBot="1" x14ac:dyDescent="0.3"/>
    <row r="24" spans="1:9" x14ac:dyDescent="0.25">
      <c r="A24" s="12" t="s">
        <v>38</v>
      </c>
      <c r="B24" s="12" t="s">
        <v>42</v>
      </c>
      <c r="C24" s="12" t="s">
        <v>40</v>
      </c>
    </row>
    <row r="25" spans="1:9" x14ac:dyDescent="0.25">
      <c r="A25" s="10">
        <v>1</v>
      </c>
      <c r="B25" s="10">
        <v>-4.2994563003525416E-2</v>
      </c>
      <c r="C25" s="10">
        <v>3.547485893606768E-3</v>
      </c>
    </row>
    <row r="26" spans="1:9" x14ac:dyDescent="0.25">
      <c r="A26" s="10">
        <v>2</v>
      </c>
      <c r="B26" s="10">
        <v>-5.6444951631906645E-2</v>
      </c>
      <c r="C26" s="10">
        <v>2.3059757453555568E-3</v>
      </c>
    </row>
    <row r="27" spans="1:9" x14ac:dyDescent="0.25">
      <c r="A27" s="10">
        <v>3</v>
      </c>
      <c r="B27" s="10">
        <v>6.9429024347581178E-2</v>
      </c>
      <c r="C27" s="10">
        <v>1.3728860586884759E-2</v>
      </c>
    </row>
    <row r="28" spans="1:9" x14ac:dyDescent="0.25">
      <c r="A28" s="10">
        <v>4</v>
      </c>
      <c r="B28" s="10">
        <v>-7.1009145536049298E-2</v>
      </c>
      <c r="C28" s="10">
        <v>-1.0565049719908209E-2</v>
      </c>
    </row>
    <row r="29" spans="1:9" x14ac:dyDescent="0.25">
      <c r="A29" s="10">
        <v>5</v>
      </c>
      <c r="B29" s="10">
        <v>-5.8358061378191176E-2</v>
      </c>
      <c r="C29" s="10">
        <v>-3.1059715134546723E-2</v>
      </c>
    </row>
    <row r="30" spans="1:9" x14ac:dyDescent="0.25">
      <c r="A30" s="10">
        <v>6</v>
      </c>
      <c r="B30" s="10">
        <v>3.7384402320126006E-2</v>
      </c>
      <c r="C30" s="10">
        <v>-2.583608081685463E-2</v>
      </c>
    </row>
    <row r="31" spans="1:9" x14ac:dyDescent="0.25">
      <c r="A31" s="10">
        <v>7</v>
      </c>
      <c r="B31" s="10">
        <v>2.5367008393054096E-2</v>
      </c>
      <c r="C31" s="10">
        <v>-2.0079580385748641E-2</v>
      </c>
    </row>
    <row r="32" spans="1:9" x14ac:dyDescent="0.25">
      <c r="A32" s="10">
        <v>8</v>
      </c>
      <c r="B32" s="10">
        <v>-0.17148734359265194</v>
      </c>
      <c r="C32" s="10">
        <v>2.9140879102036638E-2</v>
      </c>
    </row>
    <row r="33" spans="1:3" x14ac:dyDescent="0.25">
      <c r="A33" s="10">
        <v>9</v>
      </c>
      <c r="B33" s="10">
        <v>9.945420368001859E-4</v>
      </c>
      <c r="C33" s="10">
        <v>-8.7526189409680537E-3</v>
      </c>
    </row>
    <row r="34" spans="1:3" x14ac:dyDescent="0.25">
      <c r="A34" s="10">
        <v>10</v>
      </c>
      <c r="B34" s="10">
        <v>9.3331842227601606E-3</v>
      </c>
      <c r="C34" s="10">
        <v>2.7656699395663693E-3</v>
      </c>
    </row>
    <row r="35" spans="1:3" x14ac:dyDescent="0.25">
      <c r="A35" s="10">
        <v>11</v>
      </c>
      <c r="B35" s="10">
        <v>3.8630641807115701E-2</v>
      </c>
      <c r="C35" s="10">
        <v>-1.0697713480251336E-3</v>
      </c>
    </row>
    <row r="36" spans="1:3" x14ac:dyDescent="0.25">
      <c r="A36" s="10">
        <v>12</v>
      </c>
      <c r="B36" s="10">
        <v>-4.4454545625655123E-2</v>
      </c>
      <c r="C36" s="10">
        <v>-9.5270540197628997E-3</v>
      </c>
    </row>
    <row r="37" spans="1:3" x14ac:dyDescent="0.25">
      <c r="A37" s="10">
        <v>13</v>
      </c>
      <c r="B37" s="10">
        <v>-4.7593029418407694E-3</v>
      </c>
      <c r="C37" s="10">
        <v>1.3114586515743765E-2</v>
      </c>
    </row>
    <row r="38" spans="1:3" x14ac:dyDescent="0.25">
      <c r="A38" s="10">
        <v>14</v>
      </c>
      <c r="B38" s="10">
        <v>9.4890289265971317E-2</v>
      </c>
      <c r="C38" s="10">
        <v>1.2557322305669028E-2</v>
      </c>
    </row>
    <row r="39" spans="1:3" x14ac:dyDescent="0.25">
      <c r="A39" s="10">
        <v>15</v>
      </c>
      <c r="B39" s="10">
        <v>-3.3834275138156761E-2</v>
      </c>
      <c r="C39" s="10">
        <v>-5.9820008062796415E-3</v>
      </c>
    </row>
    <row r="40" spans="1:3" x14ac:dyDescent="0.25">
      <c r="A40" s="10">
        <v>16</v>
      </c>
      <c r="B40" s="10">
        <v>1.2658451509723322E-2</v>
      </c>
      <c r="C40" s="10">
        <v>2.4675924098764943E-2</v>
      </c>
    </row>
    <row r="41" spans="1:3" x14ac:dyDescent="0.25">
      <c r="A41" s="10">
        <v>17</v>
      </c>
      <c r="B41" s="10">
        <v>-4.0467560314778779E-2</v>
      </c>
      <c r="C41" s="10">
        <v>8.5969382605887781E-3</v>
      </c>
    </row>
    <row r="42" spans="1:3" x14ac:dyDescent="0.25">
      <c r="A42" s="10">
        <v>18</v>
      </c>
      <c r="B42" s="10">
        <v>-0.10906589851634264</v>
      </c>
      <c r="C42" s="10">
        <v>-3.8398097799286199E-2</v>
      </c>
    </row>
    <row r="43" spans="1:3" x14ac:dyDescent="0.25">
      <c r="A43" s="10">
        <v>19</v>
      </c>
      <c r="B43" s="10">
        <v>8.7101593551780444E-5</v>
      </c>
      <c r="C43" s="10">
        <v>7.6426635867175678E-3</v>
      </c>
    </row>
    <row r="44" spans="1:3" x14ac:dyDescent="0.25">
      <c r="A44" s="10">
        <v>20</v>
      </c>
      <c r="B44" s="10">
        <v>9.1960428903629758E-3</v>
      </c>
      <c r="C44" s="10">
        <v>3.0041004504592846E-2</v>
      </c>
    </row>
    <row r="45" spans="1:3" x14ac:dyDescent="0.25">
      <c r="A45" s="10">
        <v>21</v>
      </c>
      <c r="B45" s="10">
        <v>4.9362845723723028E-2</v>
      </c>
      <c r="C45" s="10">
        <v>1.3046531463121062E-2</v>
      </c>
    </row>
    <row r="46" spans="1:3" x14ac:dyDescent="0.25">
      <c r="A46" s="10">
        <v>22</v>
      </c>
      <c r="B46" s="10">
        <v>5.5027555044127804E-3</v>
      </c>
      <c r="C46" s="10">
        <v>-2.2217149904799526E-2</v>
      </c>
    </row>
    <row r="47" spans="1:3" x14ac:dyDescent="0.25">
      <c r="A47" s="10">
        <v>23</v>
      </c>
      <c r="B47" s="10">
        <v>1.0941752554174127E-2</v>
      </c>
      <c r="C47" s="10">
        <v>-1.1612895215759346E-2</v>
      </c>
    </row>
    <row r="48" spans="1:3" x14ac:dyDescent="0.25">
      <c r="A48" s="10">
        <v>24</v>
      </c>
      <c r="B48" s="10">
        <v>5.4232211907212002E-2</v>
      </c>
      <c r="C48" s="10">
        <v>2.1860255854123295E-2</v>
      </c>
    </row>
    <row r="49" spans="1:3" x14ac:dyDescent="0.25">
      <c r="A49" s="10">
        <v>25</v>
      </c>
      <c r="B49" s="10">
        <v>-7.6591203278828623E-2</v>
      </c>
      <c r="C49" s="10">
        <v>4.738640119618838E-2</v>
      </c>
    </row>
    <row r="50" spans="1:3" x14ac:dyDescent="0.25">
      <c r="A50" s="10">
        <v>26</v>
      </c>
      <c r="B50" s="10">
        <v>-0.33076195153109683</v>
      </c>
      <c r="C50" s="10">
        <v>-7.2821671083757589E-3</v>
      </c>
    </row>
    <row r="51" spans="1:3" x14ac:dyDescent="0.25">
      <c r="A51" s="10">
        <v>27</v>
      </c>
      <c r="B51" s="10">
        <v>0.13575202580507081</v>
      </c>
      <c r="C51" s="10">
        <v>-5.7509673824270302E-3</v>
      </c>
    </row>
    <row r="52" spans="1:3" x14ac:dyDescent="0.25">
      <c r="A52" s="10">
        <v>28</v>
      </c>
      <c r="B52" s="10">
        <v>1.312501545097137E-2</v>
      </c>
      <c r="C52" s="10">
        <v>-2.2277897445545952E-2</v>
      </c>
    </row>
    <row r="53" spans="1:3" x14ac:dyDescent="0.25">
      <c r="A53" s="10">
        <v>29</v>
      </c>
      <c r="B53" s="10">
        <v>0.11349842092991619</v>
      </c>
      <c r="C53" s="10">
        <v>-7.6670281173784882E-3</v>
      </c>
    </row>
    <row r="54" spans="1:3" x14ac:dyDescent="0.25">
      <c r="A54" s="10">
        <v>30</v>
      </c>
      <c r="B54" s="10">
        <v>6.9310683558606576E-2</v>
      </c>
      <c r="C54" s="10">
        <v>-2.4400221707170745E-2</v>
      </c>
    </row>
    <row r="55" spans="1:3" x14ac:dyDescent="0.25">
      <c r="A55" s="10">
        <v>31</v>
      </c>
      <c r="B55" s="10">
        <v>0.1072204233774034</v>
      </c>
      <c r="C55" s="10">
        <v>6.1962705829506082E-4</v>
      </c>
    </row>
    <row r="56" spans="1:3" x14ac:dyDescent="0.25">
      <c r="A56" s="10">
        <v>32</v>
      </c>
      <c r="B56" s="10">
        <v>4.1287865779751243E-2</v>
      </c>
      <c r="C56" s="10">
        <v>2.9866804902969474E-3</v>
      </c>
    </row>
    <row r="57" spans="1:3" x14ac:dyDescent="0.25">
      <c r="A57" s="10">
        <v>33</v>
      </c>
      <c r="B57" s="10">
        <v>-4.7297989869662053E-3</v>
      </c>
      <c r="C57" s="10">
        <v>1.6525495742898411E-2</v>
      </c>
    </row>
    <row r="58" spans="1:3" ht="15.75" thickBot="1" x14ac:dyDescent="0.3">
      <c r="A58" s="11">
        <v>34</v>
      </c>
      <c r="B58" s="11">
        <v>0.12523848874049112</v>
      </c>
      <c r="C58" s="11">
        <v>1.9359935083870239E-3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18" sqref="A18"/>
    </sheetView>
  </sheetViews>
  <sheetFormatPr defaultRowHeight="15" x14ac:dyDescent="0.25"/>
  <cols>
    <col min="1" max="1" width="17.28515625" bestFit="1" customWidth="1"/>
    <col min="2" max="2" width="27.5703125" bestFit="1" customWidth="1"/>
    <col min="3" max="3" width="13.5703125" bestFit="1" customWidth="1"/>
    <col min="4" max="5" width="11.85546875" bestFit="1" customWidth="1"/>
    <col min="6" max="6" width="12.42578125" bestFit="1" customWidth="1"/>
    <col min="7" max="7" width="11.85546875" bestFit="1" customWidth="1"/>
    <col min="8" max="9" width="12" bestFit="1" customWidth="1"/>
  </cols>
  <sheetData>
    <row r="1" spans="1:9" x14ac:dyDescent="0.25">
      <c r="A1" t="s">
        <v>13</v>
      </c>
    </row>
    <row r="2" spans="1:9" ht="15.75" thickBot="1" x14ac:dyDescent="0.3"/>
    <row r="3" spans="1:9" x14ac:dyDescent="0.25">
      <c r="A3" s="13" t="s">
        <v>14</v>
      </c>
      <c r="B3" s="13"/>
    </row>
    <row r="4" spans="1:9" x14ac:dyDescent="0.25">
      <c r="A4" s="10" t="s">
        <v>15</v>
      </c>
      <c r="B4" s="10">
        <v>0.95664441722365179</v>
      </c>
    </row>
    <row r="5" spans="1:9" x14ac:dyDescent="0.25">
      <c r="A5" s="10" t="s">
        <v>16</v>
      </c>
      <c r="B5" s="10">
        <v>0.91516854100518041</v>
      </c>
    </row>
    <row r="6" spans="1:9" x14ac:dyDescent="0.25">
      <c r="A6" s="10" t="s">
        <v>17</v>
      </c>
      <c r="B6" s="10">
        <v>0.91251755791159228</v>
      </c>
    </row>
    <row r="7" spans="1:9" x14ac:dyDescent="0.25">
      <c r="A7" s="10" t="s">
        <v>18</v>
      </c>
      <c r="B7" s="10">
        <v>1.70568855246476E-2</v>
      </c>
    </row>
    <row r="8" spans="1:9" ht="15.75" thickBot="1" x14ac:dyDescent="0.3">
      <c r="A8" s="11" t="s">
        <v>19</v>
      </c>
      <c r="B8" s="11">
        <v>34</v>
      </c>
    </row>
    <row r="10" spans="1:9" ht="15.75" thickBot="1" x14ac:dyDescent="0.3">
      <c r="A10" t="s">
        <v>20</v>
      </c>
    </row>
    <row r="11" spans="1:9" x14ac:dyDescent="0.25">
      <c r="A11" s="12"/>
      <c r="B11" s="12" t="s">
        <v>25</v>
      </c>
      <c r="C11" s="12" t="s">
        <v>26</v>
      </c>
      <c r="D11" s="12" t="s">
        <v>27</v>
      </c>
      <c r="E11" s="12" t="s">
        <v>28</v>
      </c>
      <c r="F11" s="12" t="s">
        <v>29</v>
      </c>
    </row>
    <row r="12" spans="1:9" x14ac:dyDescent="0.25">
      <c r="A12" s="10" t="s">
        <v>21</v>
      </c>
      <c r="B12" s="10">
        <v>1</v>
      </c>
      <c r="C12" s="10">
        <v>0.10043696811730438</v>
      </c>
      <c r="D12" s="10">
        <v>0.10043696811730438</v>
      </c>
      <c r="E12" s="10">
        <v>345.21855051383858</v>
      </c>
      <c r="F12" s="10">
        <v>1.0494374469454699E-18</v>
      </c>
    </row>
    <row r="13" spans="1:9" x14ac:dyDescent="0.25">
      <c r="A13" s="10" t="s">
        <v>22</v>
      </c>
      <c r="B13" s="10">
        <v>32</v>
      </c>
      <c r="C13" s="10">
        <v>9.3099950016298522E-3</v>
      </c>
      <c r="D13" s="10">
        <v>2.9093734380093288E-4</v>
      </c>
      <c r="E13" s="10"/>
      <c r="F13" s="10"/>
    </row>
    <row r="14" spans="1:9" ht="15.75" thickBot="1" x14ac:dyDescent="0.3">
      <c r="A14" s="11" t="s">
        <v>23</v>
      </c>
      <c r="B14" s="11">
        <v>33</v>
      </c>
      <c r="C14" s="11">
        <v>0.10974696311893423</v>
      </c>
      <c r="D14" s="11"/>
      <c r="E14" s="11"/>
      <c r="F14" s="11"/>
    </row>
    <row r="15" spans="1:9" ht="15.75" thickBot="1" x14ac:dyDescent="0.3"/>
    <row r="16" spans="1:9" x14ac:dyDescent="0.25">
      <c r="A16" s="12"/>
      <c r="B16" s="12" t="s">
        <v>30</v>
      </c>
      <c r="C16" s="12" t="s">
        <v>18</v>
      </c>
      <c r="D16" s="12" t="s">
        <v>31</v>
      </c>
      <c r="E16" s="12" t="s">
        <v>32</v>
      </c>
      <c r="F16" s="12" t="s">
        <v>33</v>
      </c>
      <c r="G16" s="12" t="s">
        <v>34</v>
      </c>
      <c r="H16" s="12" t="s">
        <v>35</v>
      </c>
      <c r="I16" s="12" t="s">
        <v>36</v>
      </c>
    </row>
    <row r="17" spans="1:9" x14ac:dyDescent="0.25">
      <c r="A17" s="10" t="s">
        <v>24</v>
      </c>
      <c r="B17" s="10">
        <v>7.1489611730713824E-3</v>
      </c>
      <c r="C17" s="10">
        <v>2.9395198723099038E-3</v>
      </c>
      <c r="D17" s="10">
        <v>2.4320166161876151</v>
      </c>
      <c r="E17" s="10">
        <v>2.0789313466016156E-2</v>
      </c>
      <c r="F17" s="10">
        <v>1.1613551313997602E-3</v>
      </c>
      <c r="G17" s="10">
        <v>1.3136567214743005E-2</v>
      </c>
      <c r="H17" s="10">
        <v>1.1613551313997602E-3</v>
      </c>
      <c r="I17" s="10">
        <v>1.3136567214743005E-2</v>
      </c>
    </row>
    <row r="18" spans="1:9" ht="15.75" thickBot="1" x14ac:dyDescent="0.3">
      <c r="A18" s="11">
        <v>4.0094630115039727E-2</v>
      </c>
      <c r="B18" s="14">
        <v>0.77339743935840433</v>
      </c>
      <c r="C18" s="11">
        <v>4.1625136191771751E-2</v>
      </c>
      <c r="D18" s="11">
        <v>18.580057871649334</v>
      </c>
      <c r="E18" s="11">
        <v>1.0494374469454849E-18</v>
      </c>
      <c r="F18" s="11">
        <v>0.68860981152331657</v>
      </c>
      <c r="G18" s="11">
        <v>0.85818506719349208</v>
      </c>
      <c r="H18" s="11">
        <v>0.68860981152331657</v>
      </c>
      <c r="I18" s="11">
        <v>0.85818506719349208</v>
      </c>
    </row>
    <row r="22" spans="1:9" x14ac:dyDescent="0.25">
      <c r="A22" t="s">
        <v>37</v>
      </c>
    </row>
    <row r="23" spans="1:9" ht="15.75" thickBot="1" x14ac:dyDescent="0.3"/>
    <row r="24" spans="1:9" x14ac:dyDescent="0.25">
      <c r="A24" s="12" t="s">
        <v>38</v>
      </c>
      <c r="B24" s="12" t="s">
        <v>39</v>
      </c>
      <c r="C24" s="12" t="s">
        <v>40</v>
      </c>
    </row>
    <row r="25" spans="1:9" x14ac:dyDescent="0.25">
      <c r="A25" s="10">
        <v>1</v>
      </c>
      <c r="B25" s="10">
        <v>-3.2123921764095245E-2</v>
      </c>
      <c r="C25" s="10">
        <v>8.7388614828777522E-4</v>
      </c>
    </row>
    <row r="26" spans="1:9" x14ac:dyDescent="0.25">
      <c r="A26" s="10">
        <v>2</v>
      </c>
      <c r="B26" s="10">
        <v>-1.5616688874782323E-2</v>
      </c>
      <c r="C26" s="10">
        <v>9.5446205635867764E-3</v>
      </c>
    </row>
    <row r="27" spans="1:9" x14ac:dyDescent="0.25">
      <c r="A27" s="10">
        <v>3</v>
      </c>
      <c r="B27" s="10">
        <v>5.5040557515421598E-2</v>
      </c>
      <c r="C27" s="10">
        <v>1.2160661759064176E-2</v>
      </c>
    </row>
    <row r="28" spans="1:9" x14ac:dyDescent="0.25">
      <c r="A28" s="10">
        <v>4</v>
      </c>
      <c r="B28" s="10">
        <v>-3.7596265112378371E-3</v>
      </c>
      <c r="C28" s="10">
        <v>1.9501951529401491E-2</v>
      </c>
    </row>
    <row r="29" spans="1:9" x14ac:dyDescent="0.25">
      <c r="A29" s="10">
        <v>5</v>
      </c>
      <c r="B29" s="10">
        <v>6.5897851306237366E-3</v>
      </c>
      <c r="C29" s="10">
        <v>1.0317647659352723E-2</v>
      </c>
    </row>
    <row r="30" spans="1:9" x14ac:dyDescent="0.25">
      <c r="A30" s="10">
        <v>6</v>
      </c>
      <c r="B30" s="10">
        <v>5.1491678522456161E-2</v>
      </c>
      <c r="C30" s="10">
        <v>7.3929401514400347E-3</v>
      </c>
    </row>
    <row r="31" spans="1:9" x14ac:dyDescent="0.25">
      <c r="A31" s="10">
        <v>7</v>
      </c>
      <c r="B31" s="10">
        <v>3.3729299397539658E-2</v>
      </c>
      <c r="C31" s="10">
        <v>-2.8495409963453948E-2</v>
      </c>
    </row>
    <row r="32" spans="1:9" x14ac:dyDescent="0.25">
      <c r="A32" s="10">
        <v>8</v>
      </c>
      <c r="B32" s="10">
        <v>-4.371699473735477E-2</v>
      </c>
      <c r="C32" s="10">
        <v>-3.4382582223270092E-2</v>
      </c>
    </row>
    <row r="33" spans="1:3" x14ac:dyDescent="0.25">
      <c r="A33" s="10">
        <v>9</v>
      </c>
      <c r="B33" s="10">
        <v>-3.1797089229176165E-2</v>
      </c>
      <c r="C33" s="10">
        <v>-1.656157649620324E-2</v>
      </c>
    </row>
    <row r="34" spans="1:3" x14ac:dyDescent="0.25">
      <c r="A34" s="10">
        <v>10</v>
      </c>
      <c r="B34" s="10">
        <v>4.0365512422810557E-2</v>
      </c>
      <c r="C34" s="10">
        <v>2.6771025675725715E-2</v>
      </c>
    </row>
    <row r="35" spans="1:3" x14ac:dyDescent="0.25">
      <c r="A35" s="10">
        <v>11</v>
      </c>
      <c r="B35" s="10">
        <v>1.2813546520840042E-2</v>
      </c>
      <c r="C35" s="10">
        <v>-2.733636892755173E-3</v>
      </c>
    </row>
    <row r="36" spans="1:3" x14ac:dyDescent="0.25">
      <c r="A36" s="10">
        <v>12</v>
      </c>
      <c r="B36" s="10">
        <v>1.6463999784157675E-3</v>
      </c>
      <c r="C36" s="10">
        <v>-4.0551750096882323E-3</v>
      </c>
    </row>
    <row r="37" spans="1:3" x14ac:dyDescent="0.25">
      <c r="A37" s="10">
        <v>13</v>
      </c>
      <c r="B37" s="10">
        <v>2.9269221202367739E-3</v>
      </c>
      <c r="C37" s="10">
        <v>-7.0662460250315298E-3</v>
      </c>
    </row>
    <row r="38" spans="1:3" x14ac:dyDescent="0.25">
      <c r="A38" s="10">
        <v>14</v>
      </c>
      <c r="B38" s="10">
        <v>6.3040200064989324E-2</v>
      </c>
      <c r="C38" s="10">
        <v>-5.541068007460119E-3</v>
      </c>
    </row>
    <row r="39" spans="1:3" x14ac:dyDescent="0.25">
      <c r="A39" s="10">
        <v>15</v>
      </c>
      <c r="B39" s="10">
        <v>7.7078393766466854E-3</v>
      </c>
      <c r="C39" s="10">
        <v>7.6868211082973346E-3</v>
      </c>
    </row>
    <row r="40" spans="1:3" x14ac:dyDescent="0.25">
      <c r="A40" s="10">
        <v>16</v>
      </c>
      <c r="B40" s="10">
        <v>1.8618218544074347E-2</v>
      </c>
      <c r="C40" s="10">
        <v>1.7188265326893298E-2</v>
      </c>
    </row>
    <row r="41" spans="1:3" x14ac:dyDescent="0.25">
      <c r="A41" s="10">
        <v>17</v>
      </c>
      <c r="B41" s="10">
        <v>3.4014344183317534E-3</v>
      </c>
      <c r="C41" s="10">
        <v>8.744283048323049E-3</v>
      </c>
    </row>
    <row r="42" spans="1:3" x14ac:dyDescent="0.25">
      <c r="A42" s="10">
        <v>18</v>
      </c>
      <c r="B42" s="10">
        <v>-5.1465736326232928E-2</v>
      </c>
      <c r="C42" s="10">
        <v>1.6195517108483562E-3</v>
      </c>
    </row>
    <row r="43" spans="1:3" x14ac:dyDescent="0.25">
      <c r="A43" s="10">
        <v>19</v>
      </c>
      <c r="B43" s="10">
        <v>1.1509097603775616E-2</v>
      </c>
      <c r="C43" s="10">
        <v>6.9495169836147133E-3</v>
      </c>
    </row>
    <row r="44" spans="1:3" x14ac:dyDescent="0.25">
      <c r="A44" s="10">
        <v>20</v>
      </c>
      <c r="B44" s="10">
        <v>2.9750107911044141E-2</v>
      </c>
      <c r="C44" s="10">
        <v>3.4478824863870661E-2</v>
      </c>
    </row>
    <row r="45" spans="1:3" x14ac:dyDescent="0.25">
      <c r="A45" s="10">
        <v>21</v>
      </c>
      <c r="B45" s="10">
        <v>4.4074032458023771E-2</v>
      </c>
      <c r="C45" s="10">
        <v>-2.6446306662616825E-2</v>
      </c>
    </row>
    <row r="46" spans="1:3" x14ac:dyDescent="0.25">
      <c r="A46" s="10">
        <v>22</v>
      </c>
      <c r="B46" s="10">
        <v>1.5523712179649509E-2</v>
      </c>
      <c r="C46" s="10">
        <v>-9.0645814238988903E-3</v>
      </c>
    </row>
    <row r="47" spans="1:3" x14ac:dyDescent="0.25">
      <c r="A47" s="10">
        <v>23</v>
      </c>
      <c r="B47" s="10">
        <v>1.407736100288063E-2</v>
      </c>
      <c r="C47" s="10">
        <v>-7.5056043653340052E-5</v>
      </c>
    </row>
    <row r="48" spans="1:3" x14ac:dyDescent="0.25">
      <c r="A48" s="10">
        <v>24</v>
      </c>
      <c r="B48" s="10">
        <v>-3.4935089655910179E-3</v>
      </c>
      <c r="C48" s="10">
        <v>1.0973428843607122E-2</v>
      </c>
    </row>
    <row r="49" spans="1:3" x14ac:dyDescent="0.25">
      <c r="A49" s="10">
        <v>25</v>
      </c>
      <c r="B49" s="10">
        <v>-4.343650900437146E-2</v>
      </c>
      <c r="C49" s="10">
        <v>2.6874515857598105E-2</v>
      </c>
    </row>
    <row r="50" spans="1:3" x14ac:dyDescent="0.25">
      <c r="A50" s="10">
        <v>26</v>
      </c>
      <c r="B50" s="10">
        <v>-0.19455987502184008</v>
      </c>
      <c r="C50" s="10">
        <v>-1.3047506151428828E-2</v>
      </c>
    </row>
    <row r="51" spans="1:3" x14ac:dyDescent="0.25">
      <c r="A51" s="10">
        <v>27</v>
      </c>
      <c r="B51" s="10">
        <v>0.15574222177876632</v>
      </c>
      <c r="C51" s="10">
        <v>-3.0421669390365891E-2</v>
      </c>
    </row>
    <row r="52" spans="1:3" x14ac:dyDescent="0.25">
      <c r="A52" s="10">
        <v>28</v>
      </c>
      <c r="B52" s="10">
        <v>5.9925080744503614E-3</v>
      </c>
      <c r="C52" s="10">
        <v>-2.4878864925194588E-2</v>
      </c>
    </row>
    <row r="53" spans="1:3" x14ac:dyDescent="0.25">
      <c r="A53" s="10">
        <v>29</v>
      </c>
      <c r="B53" s="10">
        <v>5.3172023107986258E-2</v>
      </c>
      <c r="C53" s="10">
        <v>-8.6980753989272658E-3</v>
      </c>
    </row>
    <row r="54" spans="1:3" x14ac:dyDescent="0.25">
      <c r="A54" s="10">
        <v>30</v>
      </c>
      <c r="B54" s="10">
        <v>5.3526390104758015E-2</v>
      </c>
      <c r="C54" s="10">
        <v>-3.6375419989797125E-3</v>
      </c>
    </row>
    <row r="55" spans="1:3" x14ac:dyDescent="0.25">
      <c r="A55" s="10">
        <v>31</v>
      </c>
      <c r="B55" s="10">
        <v>3.6066047857091055E-2</v>
      </c>
      <c r="C55" s="10">
        <v>-5.7997049474767318E-3</v>
      </c>
    </row>
    <row r="56" spans="1:3" x14ac:dyDescent="0.25">
      <c r="A56" s="10">
        <v>32</v>
      </c>
      <c r="B56" s="10">
        <v>5.6918497959768622E-3</v>
      </c>
      <c r="C56" s="10">
        <v>-3.6354456260709834E-3</v>
      </c>
    </row>
    <row r="57" spans="1:3" x14ac:dyDescent="0.25">
      <c r="A57" s="10">
        <v>33</v>
      </c>
      <c r="B57" s="10">
        <v>1.8285678674179372E-2</v>
      </c>
      <c r="C57" s="10">
        <v>8.6858244928829723E-3</v>
      </c>
    </row>
    <row r="58" spans="1:3" ht="15.75" thickBot="1" x14ac:dyDescent="0.3">
      <c r="A58" s="11">
        <v>34</v>
      </c>
      <c r="B58" s="11">
        <v>0.10512058145088536</v>
      </c>
      <c r="C58" s="11">
        <v>1.4776681463681121E-2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I6" sqref="I6"/>
    </sheetView>
  </sheetViews>
  <sheetFormatPr defaultRowHeight="15" x14ac:dyDescent="0.25"/>
  <cols>
    <col min="1" max="1" width="17.28515625" bestFit="1" customWidth="1"/>
    <col min="2" max="2" width="24.42578125" bestFit="1" customWidth="1"/>
    <col min="3" max="3" width="13.5703125" bestFit="1" customWidth="1"/>
    <col min="4" max="4" width="12.42578125" bestFit="1" customWidth="1"/>
    <col min="5" max="5" width="11.85546875" bestFit="1" customWidth="1"/>
    <col min="6" max="6" width="12.42578125" bestFit="1" customWidth="1"/>
    <col min="7" max="7" width="11.85546875" bestFit="1" customWidth="1"/>
    <col min="8" max="8" width="12.42578125" bestFit="1" customWidth="1"/>
    <col min="9" max="9" width="12" bestFit="1" customWidth="1"/>
  </cols>
  <sheetData>
    <row r="1" spans="1:9" x14ac:dyDescent="0.25">
      <c r="A1" t="s">
        <v>13</v>
      </c>
    </row>
    <row r="2" spans="1:9" ht="15.75" thickBot="1" x14ac:dyDescent="0.3"/>
    <row r="3" spans="1:9" x14ac:dyDescent="0.25">
      <c r="A3" s="13" t="s">
        <v>14</v>
      </c>
      <c r="B3" s="13"/>
    </row>
    <row r="4" spans="1:9" x14ac:dyDescent="0.25">
      <c r="A4" s="10" t="s">
        <v>15</v>
      </c>
      <c r="B4" s="10">
        <v>0.97582535138595816</v>
      </c>
    </row>
    <row r="5" spans="1:9" x14ac:dyDescent="0.25">
      <c r="A5" s="10" t="s">
        <v>16</v>
      </c>
      <c r="B5" s="10">
        <v>0.95223511640752878</v>
      </c>
    </row>
    <row r="6" spans="1:9" x14ac:dyDescent="0.25">
      <c r="A6" s="10" t="s">
        <v>17</v>
      </c>
      <c r="B6" s="10">
        <v>0.95074246379526406</v>
      </c>
    </row>
    <row r="7" spans="1:9" x14ac:dyDescent="0.25">
      <c r="A7" s="10" t="s">
        <v>18</v>
      </c>
      <c r="B7" s="10">
        <v>1.641804281846216E-2</v>
      </c>
    </row>
    <row r="8" spans="1:9" ht="15.75" thickBot="1" x14ac:dyDescent="0.3">
      <c r="A8" s="11" t="s">
        <v>19</v>
      </c>
      <c r="B8" s="11">
        <v>34</v>
      </c>
    </row>
    <row r="10" spans="1:9" ht="15.75" thickBot="1" x14ac:dyDescent="0.3">
      <c r="A10" t="s">
        <v>20</v>
      </c>
    </row>
    <row r="11" spans="1:9" x14ac:dyDescent="0.25">
      <c r="A11" s="12"/>
      <c r="B11" s="12" t="s">
        <v>25</v>
      </c>
      <c r="C11" s="12" t="s">
        <v>26</v>
      </c>
      <c r="D11" s="12" t="s">
        <v>27</v>
      </c>
      <c r="E11" s="12" t="s">
        <v>28</v>
      </c>
      <c r="F11" s="12" t="s">
        <v>29</v>
      </c>
    </row>
    <row r="12" spans="1:9" x14ac:dyDescent="0.25">
      <c r="A12" s="10" t="s">
        <v>21</v>
      </c>
      <c r="B12" s="10">
        <v>1</v>
      </c>
      <c r="C12" s="10">
        <v>0.17196030862693029</v>
      </c>
      <c r="D12" s="10">
        <v>0.17196030862693029</v>
      </c>
      <c r="E12" s="10">
        <v>637.94824635234397</v>
      </c>
      <c r="F12" s="10">
        <v>1.0512394477757068E-22</v>
      </c>
    </row>
    <row r="13" spans="1:9" x14ac:dyDescent="0.25">
      <c r="A13" s="10" t="s">
        <v>22</v>
      </c>
      <c r="B13" s="10">
        <v>32</v>
      </c>
      <c r="C13" s="10">
        <v>8.6256681596434195E-3</v>
      </c>
      <c r="D13" s="10">
        <v>2.6955212998885686E-4</v>
      </c>
      <c r="E13" s="10"/>
      <c r="F13" s="10"/>
    </row>
    <row r="14" spans="1:9" ht="15.75" thickBot="1" x14ac:dyDescent="0.3">
      <c r="A14" s="11" t="s">
        <v>23</v>
      </c>
      <c r="B14" s="11">
        <v>33</v>
      </c>
      <c r="C14" s="11">
        <v>0.1805859767865737</v>
      </c>
      <c r="D14" s="11"/>
      <c r="E14" s="11"/>
      <c r="F14" s="11"/>
    </row>
    <row r="15" spans="1:9" ht="15.75" thickBot="1" x14ac:dyDescent="0.3"/>
    <row r="16" spans="1:9" x14ac:dyDescent="0.25">
      <c r="A16" s="12"/>
      <c r="B16" s="12" t="s">
        <v>30</v>
      </c>
      <c r="C16" s="12" t="s">
        <v>18</v>
      </c>
      <c r="D16" s="12" t="s">
        <v>31</v>
      </c>
      <c r="E16" s="12" t="s">
        <v>32</v>
      </c>
      <c r="F16" s="12" t="s">
        <v>33</v>
      </c>
      <c r="G16" s="12" t="s">
        <v>34</v>
      </c>
      <c r="H16" s="12" t="s">
        <v>35</v>
      </c>
      <c r="I16" s="12" t="s">
        <v>36</v>
      </c>
    </row>
    <row r="17" spans="1:9" x14ac:dyDescent="0.25">
      <c r="A17" s="10" t="s">
        <v>24</v>
      </c>
      <c r="B17" s="10">
        <v>-9.1919959975560531E-4</v>
      </c>
      <c r="C17" s="10">
        <v>2.8289258143779066E-3</v>
      </c>
      <c r="D17" s="10">
        <v>-0.32492884581271403</v>
      </c>
      <c r="E17" s="10">
        <v>0.74734975185733088</v>
      </c>
      <c r="F17" s="10">
        <v>-6.6815329172369839E-3</v>
      </c>
      <c r="G17" s="10">
        <v>4.8431337177257732E-3</v>
      </c>
      <c r="H17" s="10">
        <v>-6.6815329172369839E-3</v>
      </c>
      <c r="I17" s="10">
        <v>4.8431337177257732E-3</v>
      </c>
    </row>
    <row r="18" spans="1:9" ht="15.75" thickBot="1" x14ac:dyDescent="0.3">
      <c r="A18" s="11">
        <v>3.2919962173315005E-2</v>
      </c>
      <c r="B18" s="14">
        <v>1.006831201738799</v>
      </c>
      <c r="C18" s="11">
        <v>3.986244581504101E-2</v>
      </c>
      <c r="D18" s="11">
        <v>25.257637386587518</v>
      </c>
      <c r="E18" s="11">
        <v>1.0512394477757218E-22</v>
      </c>
      <c r="F18" s="11">
        <v>0.92563405670627041</v>
      </c>
      <c r="G18" s="11">
        <v>1.0880283467713276</v>
      </c>
      <c r="H18" s="11">
        <v>0.92563405670627041</v>
      </c>
      <c r="I18" s="11">
        <v>1.0880283467713276</v>
      </c>
    </row>
    <row r="22" spans="1:9" x14ac:dyDescent="0.25">
      <c r="A22" t="s">
        <v>37</v>
      </c>
    </row>
    <row r="23" spans="1:9" ht="15.75" thickBot="1" x14ac:dyDescent="0.3"/>
    <row r="24" spans="1:9" x14ac:dyDescent="0.25">
      <c r="A24" s="12" t="s">
        <v>38</v>
      </c>
      <c r="B24" s="12" t="s">
        <v>41</v>
      </c>
      <c r="C24" s="12" t="s">
        <v>40</v>
      </c>
    </row>
    <row r="25" spans="1:9" x14ac:dyDescent="0.25">
      <c r="A25" s="10">
        <v>1</v>
      </c>
      <c r="B25" s="10">
        <v>-4.993496463175269E-2</v>
      </c>
      <c r="C25" s="10">
        <v>1.7331042372096955E-3</v>
      </c>
    </row>
    <row r="26" spans="1:9" x14ac:dyDescent="0.25">
      <c r="A26" s="10">
        <v>2</v>
      </c>
      <c r="B26" s="10">
        <v>-3.1613016944102484E-2</v>
      </c>
      <c r="C26" s="10">
        <v>2.0157612355986634E-3</v>
      </c>
    </row>
    <row r="27" spans="1:9" x14ac:dyDescent="0.25">
      <c r="A27" s="10">
        <v>3</v>
      </c>
      <c r="B27" s="10">
        <v>6.5153941854688854E-2</v>
      </c>
      <c r="C27" s="10">
        <v>-1.1485701470073481E-2</v>
      </c>
    </row>
    <row r="28" spans="1:9" x14ac:dyDescent="0.25">
      <c r="A28" s="10">
        <v>4</v>
      </c>
      <c r="B28" s="10">
        <v>-2.0893784583156272E-2</v>
      </c>
      <c r="C28" s="10">
        <v>-1.5681692205593865E-2</v>
      </c>
    </row>
    <row r="29" spans="1:9" x14ac:dyDescent="0.25">
      <c r="A29" s="10">
        <v>5</v>
      </c>
      <c r="B29" s="10">
        <v>-5.5969263156832446E-3</v>
      </c>
      <c r="C29" s="10">
        <v>-1.6184102705126584E-2</v>
      </c>
    </row>
    <row r="30" spans="1:9" x14ac:dyDescent="0.25">
      <c r="A30" s="10">
        <v>6</v>
      </c>
      <c r="B30" s="10">
        <v>5.604140023344116E-2</v>
      </c>
      <c r="C30" s="10">
        <v>-2.2180007895803169E-2</v>
      </c>
    </row>
    <row r="31" spans="1:9" x14ac:dyDescent="0.25">
      <c r="A31" s="10">
        <v>7</v>
      </c>
      <c r="B31" s="10">
        <v>3.4643509390804711E-2</v>
      </c>
      <c r="C31" s="10">
        <v>1.6957569735514363E-2</v>
      </c>
    </row>
    <row r="32" spans="1:9" x14ac:dyDescent="0.25">
      <c r="A32" s="10">
        <v>8</v>
      </c>
      <c r="B32" s="10">
        <v>-7.6181179103585017E-2</v>
      </c>
      <c r="C32" s="10">
        <v>4.4233999646823979E-3</v>
      </c>
    </row>
    <row r="33" spans="1:3" x14ac:dyDescent="0.25">
      <c r="A33" s="10">
        <v>9</v>
      </c>
      <c r="B33" s="10">
        <v>-4.794118012245692E-2</v>
      </c>
      <c r="C33" s="10">
        <v>2.6823064374610701E-2</v>
      </c>
    </row>
    <row r="34" spans="1:3" x14ac:dyDescent="0.25">
      <c r="A34" s="10">
        <v>10</v>
      </c>
      <c r="B34" s="10">
        <v>3.988093127881101E-2</v>
      </c>
      <c r="C34" s="10">
        <v>-9.9316158831942135E-3</v>
      </c>
    </row>
    <row r="35" spans="1:3" x14ac:dyDescent="0.25">
      <c r="A35" s="10">
        <v>11</v>
      </c>
      <c r="B35" s="10">
        <v>8.2426942669393526E-3</v>
      </c>
      <c r="C35" s="10">
        <v>1.1267088384716116E-2</v>
      </c>
    </row>
    <row r="36" spans="1:3" x14ac:dyDescent="0.25">
      <c r="A36" s="10">
        <v>12</v>
      </c>
      <c r="B36" s="10">
        <v>-1.272225697039998E-2</v>
      </c>
      <c r="C36" s="10">
        <v>-2.4311269443938379E-3</v>
      </c>
    </row>
    <row r="37" spans="1:3" x14ac:dyDescent="0.25">
      <c r="A37" s="10">
        <v>13</v>
      </c>
      <c r="B37" s="10">
        <v>-4.8667614001177773E-3</v>
      </c>
      <c r="C37" s="10">
        <v>-1.2961795137309211E-2</v>
      </c>
    </row>
    <row r="38" spans="1:3" x14ac:dyDescent="0.25">
      <c r="A38" s="10">
        <v>14</v>
      </c>
      <c r="B38" s="10">
        <v>7.1980813388349385E-2</v>
      </c>
      <c r="C38" s="10">
        <v>4.4399115108563481E-3</v>
      </c>
    </row>
    <row r="39" spans="1:3" x14ac:dyDescent="0.25">
      <c r="A39" s="10">
        <v>15</v>
      </c>
      <c r="B39" s="10">
        <v>-3.5932965310560942E-3</v>
      </c>
      <c r="C39" s="10">
        <v>2.5291480174932496E-3</v>
      </c>
    </row>
    <row r="40" spans="1:3" x14ac:dyDescent="0.25">
      <c r="A40" s="10">
        <v>16</v>
      </c>
      <c r="B40" s="10">
        <v>1.364212937690403E-2</v>
      </c>
      <c r="C40" s="10">
        <v>-1.5088012112184097E-3</v>
      </c>
    </row>
    <row r="41" spans="1:3" x14ac:dyDescent="0.25">
      <c r="A41" s="10">
        <v>17</v>
      </c>
      <c r="B41" s="10">
        <v>-7.0814737726945286E-3</v>
      </c>
      <c r="C41" s="10">
        <v>2.4799296358119192E-3</v>
      </c>
    </row>
    <row r="42" spans="1:3" x14ac:dyDescent="0.25">
      <c r="A42" s="10">
        <v>18</v>
      </c>
      <c r="B42" s="10">
        <v>-7.7528107571600113E-2</v>
      </c>
      <c r="C42" s="10">
        <v>8.2726827608684966E-3</v>
      </c>
    </row>
    <row r="43" spans="1:3" x14ac:dyDescent="0.25">
      <c r="A43" s="10">
        <v>19</v>
      </c>
      <c r="B43" s="10">
        <v>5.703691729959528E-3</v>
      </c>
      <c r="C43" s="10">
        <v>-1.6260957019999765E-2</v>
      </c>
    </row>
    <row r="44" spans="1:3" x14ac:dyDescent="0.25">
      <c r="A44" s="10">
        <v>20</v>
      </c>
      <c r="B44" s="10">
        <v>2.8234680740891631E-2</v>
      </c>
      <c r="C44" s="10">
        <v>1.1769412138331353E-2</v>
      </c>
    </row>
    <row r="45" spans="1:3" x14ac:dyDescent="0.25">
      <c r="A45" s="10">
        <v>21</v>
      </c>
      <c r="B45" s="10">
        <v>5.1414682572476306E-2</v>
      </c>
      <c r="C45" s="10">
        <v>-6.4224288294875698E-3</v>
      </c>
    </row>
    <row r="46" spans="1:3" x14ac:dyDescent="0.25">
      <c r="A46" s="10">
        <v>22</v>
      </c>
      <c r="B46" s="10">
        <v>1.0678787412508951E-2</v>
      </c>
      <c r="C46" s="10">
        <v>1.1077681889546491E-3</v>
      </c>
    </row>
    <row r="47" spans="1:3" x14ac:dyDescent="0.25">
      <c r="A47" s="10">
        <v>23</v>
      </c>
      <c r="B47" s="10">
        <v>6.8278197272454381E-3</v>
      </c>
      <c r="C47" s="10">
        <v>4.823012463726125E-5</v>
      </c>
    </row>
    <row r="48" spans="1:3" x14ac:dyDescent="0.25">
      <c r="A48" s="10">
        <v>24</v>
      </c>
      <c r="B48" s="10">
        <v>-9.6603599508775818E-3</v>
      </c>
      <c r="C48" s="10">
        <v>4.8464031122333884E-2</v>
      </c>
    </row>
    <row r="49" spans="1:3" x14ac:dyDescent="0.25">
      <c r="A49" s="10">
        <v>25</v>
      </c>
      <c r="B49" s="10">
        <v>-6.5339444130459751E-2</v>
      </c>
      <c r="C49" s="10">
        <v>2.5939879271634866E-2</v>
      </c>
    </row>
    <row r="50" spans="1:3" x14ac:dyDescent="0.25">
      <c r="A50" s="10">
        <v>26</v>
      </c>
      <c r="B50" s="10">
        <v>-0.26446179338599507</v>
      </c>
      <c r="C50" s="10">
        <v>-3.3921917836685744E-2</v>
      </c>
    </row>
    <row r="51" spans="1:3" x14ac:dyDescent="0.25">
      <c r="A51" s="10">
        <v>27</v>
      </c>
      <c r="B51" s="10">
        <v>0.18894659191287086</v>
      </c>
      <c r="C51" s="10">
        <v>-2.4456457100594353E-2</v>
      </c>
    </row>
    <row r="52" spans="1:3" x14ac:dyDescent="0.25">
      <c r="A52" s="10">
        <v>28</v>
      </c>
      <c r="B52" s="10">
        <v>-9.7756084620634126E-4</v>
      </c>
      <c r="C52" s="10">
        <v>1.0201020524067605E-4</v>
      </c>
    </row>
    <row r="53" spans="1:3" x14ac:dyDescent="0.25">
      <c r="A53" s="10">
        <v>29</v>
      </c>
      <c r="B53" s="10">
        <v>6.2438037660793866E-2</v>
      </c>
      <c r="C53" s="10">
        <v>-1.5317635196788262E-3</v>
      </c>
    </row>
    <row r="54" spans="1:3" x14ac:dyDescent="0.25">
      <c r="A54" s="10">
        <v>30</v>
      </c>
      <c r="B54" s="10">
        <v>5.6813385090582008E-2</v>
      </c>
      <c r="C54" s="10">
        <v>-1.6890602785940838E-2</v>
      </c>
    </row>
    <row r="55" spans="1:3" x14ac:dyDescent="0.25">
      <c r="A55" s="10">
        <v>31</v>
      </c>
      <c r="B55" s="10">
        <v>4.0675792472147879E-2</v>
      </c>
      <c r="C55" s="10">
        <v>1.6545204765300157E-2</v>
      </c>
    </row>
    <row r="56" spans="1:3" x14ac:dyDescent="0.25">
      <c r="A56" s="10">
        <v>32</v>
      </c>
      <c r="B56" s="10">
        <v>-1.0854369738113798E-3</v>
      </c>
      <c r="C56" s="10">
        <v>-2.5946172371940834E-3</v>
      </c>
    </row>
    <row r="57" spans="1:3" x14ac:dyDescent="0.25">
      <c r="A57" s="10">
        <v>33</v>
      </c>
      <c r="B57" s="10">
        <v>1.2708281197527226E-2</v>
      </c>
      <c r="C57" s="10">
        <v>-3.2512665086441937E-3</v>
      </c>
    </row>
    <row r="58" spans="1:3" ht="15.75" thickBot="1" x14ac:dyDescent="0.3">
      <c r="A58" s="11">
        <v>34</v>
      </c>
      <c r="B58" s="11">
        <v>0.12909220292210785</v>
      </c>
      <c r="C58" s="11">
        <v>1.2776658617143305E-2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Descriptive Statistics Sundaram</vt:lpstr>
      <vt:lpstr>Descriptive Statistics Axis</vt:lpstr>
      <vt:lpstr>Descriptive Statistics SBI</vt:lpstr>
      <vt:lpstr>Sundaram vs NSE Smallcap</vt:lpstr>
      <vt:lpstr>Axis vs BSE 100</vt:lpstr>
      <vt:lpstr>SBI vs BSE 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91706</dc:creator>
  <cp:lastModifiedBy>Admin</cp:lastModifiedBy>
  <dcterms:created xsi:type="dcterms:W3CDTF">2021-10-17T08:55:46Z</dcterms:created>
  <dcterms:modified xsi:type="dcterms:W3CDTF">2021-10-26T06:22:01Z</dcterms:modified>
</cp:coreProperties>
</file>