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Exam Office Data\PGDM Batch (2023-25)\Question paper\End term Question paper\Term-VI\Main\"/>
    </mc:Choice>
  </mc:AlternateContent>
  <xr:revisionPtr revIDLastSave="0" documentId="13_ncr:1_{5AC6D7F4-ABC0-4AE8-A0AD-ED7C342B3B56}" xr6:coauthVersionLast="47" xr6:coauthVersionMax="47" xr10:uidLastSave="{00000000-0000-0000-0000-000000000000}"/>
  <bookViews>
    <workbookView xWindow="-120" yWindow="-120" windowWidth="20730" windowHeight="11040" activeTab="1" xr2:uid="{853208CF-31F5-4CC9-8964-0001D9BFA018}"/>
  </bookViews>
  <sheets>
    <sheet name="Front Page" sheetId="1" r:id="rId1"/>
    <sheet name="Q1" sheetId="2" r:id="rId2"/>
    <sheet name="Q2" sheetId="3" r:id="rId3"/>
    <sheet name="Q3" sheetId="4" r:id="rId4"/>
    <sheet name="Q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B10" i="1"/>
</calcChain>
</file>

<file path=xl/sharedStrings.xml><?xml version="1.0" encoding="utf-8"?>
<sst xmlns="http://schemas.openxmlformats.org/spreadsheetml/2006/main" count="62" uniqueCount="54">
  <si>
    <t>Discount Rate</t>
  </si>
  <si>
    <t>MIRR Fin rate</t>
  </si>
  <si>
    <t>MIRR Reinvestment rate</t>
  </si>
  <si>
    <t>Year</t>
  </si>
  <si>
    <t>Cash flows (in cr.)</t>
  </si>
  <si>
    <t>Question 1:</t>
  </si>
  <si>
    <t>Answer</t>
  </si>
  <si>
    <t xml:space="preserve">Question 2: </t>
  </si>
  <si>
    <t xml:space="preserve">Question 3: </t>
  </si>
  <si>
    <t xml:space="preserve">Question 4: </t>
  </si>
  <si>
    <t xml:space="preserve">Question 5: </t>
  </si>
  <si>
    <t>Answer 1</t>
  </si>
  <si>
    <t>Answer 2:</t>
  </si>
  <si>
    <t>Answer 3:</t>
  </si>
  <si>
    <t>Year 0</t>
  </si>
  <si>
    <t>Years 1-10</t>
  </si>
  <si>
    <t>1. Investment</t>
  </si>
  <si>
    <t>2. Sales</t>
  </si>
  <si>
    <t>3. Variable Cost (2/3rd of Sales)</t>
  </si>
  <si>
    <t>4. Fixed Cost</t>
  </si>
  <si>
    <t>5. Depreciation</t>
  </si>
  <si>
    <t>6. Pre-tax Profit</t>
  </si>
  <si>
    <t>7. Taxes</t>
  </si>
  <si>
    <t>8. Profit After Taxes</t>
  </si>
  <si>
    <t>9. Cash Flow from Operations</t>
  </si>
  <si>
    <t>10. Net Cash Flow</t>
  </si>
  <si>
    <t>Variable Cost as a Percentage of Sales</t>
  </si>
  <si>
    <t>Table 3.1: Income Statement</t>
  </si>
  <si>
    <t>Qs</t>
  </si>
  <si>
    <t>MM.</t>
  </si>
  <si>
    <t>MO.</t>
  </si>
  <si>
    <t xml:space="preserve">Q1 </t>
  </si>
  <si>
    <t>-</t>
  </si>
  <si>
    <t xml:space="preserve">Q2 </t>
  </si>
  <si>
    <t>JAIPURIA INSTITUTE OF MANAGEMENT, INDORE</t>
  </si>
  <si>
    <t xml:space="preserve">Q3 </t>
  </si>
  <si>
    <t>PGDM: 20230</t>
  </si>
  <si>
    <t>Q4</t>
  </si>
  <si>
    <t>6th TRIMESTER (Batch 2023-25)</t>
  </si>
  <si>
    <t>Total</t>
  </si>
  <si>
    <t>END TERM EXAMINATIONS, April 2025</t>
  </si>
  <si>
    <t>Course Name</t>
  </si>
  <si>
    <t>Project Finance</t>
  </si>
  <si>
    <t>Course Code</t>
  </si>
  <si>
    <t>Max. Time</t>
  </si>
  <si>
    <t>2 hours</t>
  </si>
  <si>
    <t>Max. Marks</t>
  </si>
  <si>
    <t>40 MM</t>
  </si>
  <si>
    <t>Instructions:</t>
  </si>
  <si>
    <t>1. All questions are compulsory</t>
  </si>
  <si>
    <t>2. It's a closed book exam</t>
  </si>
  <si>
    <t>3. Overall permissible plag is 10%. Penalty clause: 11 - 20% - minus 5 marks, above 20% - reappear</t>
  </si>
  <si>
    <t>4. Qs should be solved below the Answer cell</t>
  </si>
  <si>
    <t>Calculate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</si>
</sst>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1"/>
      <color theme="1"/>
      <name val="Agency FB"/>
      <family val="2"/>
    </font>
    <font>
      <sz val="10"/>
      <color theme="1"/>
      <name val="Arial"/>
      <family val="2"/>
    </font>
    <font>
      <sz val="10"/>
      <color rgb="FF0000FF"/>
      <name val="Arial"/>
      <family val="2"/>
    </font>
    <font>
      <b/>
      <sz val="11"/>
      <color theme="1"/>
      <name val="Arial"/>
      <family val="2"/>
    </font>
    <font>
      <sz val="11"/>
      <color theme="1"/>
      <name val="Arial"/>
      <family val="2"/>
    </font>
    <font>
      <b/>
      <sz val="12"/>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0" fillId="2" borderId="1" xfId="0" applyFill="1" applyBorder="1"/>
    <xf numFmtId="10" fontId="0" fillId="2" borderId="2" xfId="1" applyNumberFormat="1" applyFont="1" applyFill="1" applyBorder="1"/>
    <xf numFmtId="0" fontId="0" fillId="2" borderId="3" xfId="0" applyFill="1" applyBorder="1"/>
    <xf numFmtId="9" fontId="0" fillId="2" borderId="4" xfId="1" applyFont="1" applyFill="1" applyBorder="1"/>
    <xf numFmtId="10" fontId="0" fillId="2" borderId="4" xfId="1" applyNumberFormat="1" applyFont="1" applyFill="1" applyBorder="1"/>
    <xf numFmtId="0" fontId="0" fillId="2" borderId="5" xfId="0" applyFill="1" applyBorder="1"/>
    <xf numFmtId="10" fontId="2" fillId="2" borderId="6" xfId="1" applyNumberFormat="1" applyFont="1" applyFill="1" applyBorder="1"/>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164" fontId="0" fillId="0" borderId="0" xfId="0" applyNumberFormat="1"/>
    <xf numFmtId="0" fontId="3" fillId="0" borderId="7" xfId="0" applyFont="1" applyBorder="1"/>
    <xf numFmtId="0" fontId="3" fillId="0" borderId="7" xfId="0" applyFont="1" applyBorder="1" applyAlignment="1">
      <alignment horizontal="center"/>
    </xf>
    <xf numFmtId="0" fontId="4" fillId="0" borderId="7" xfId="0" applyFont="1" applyBorder="1" applyAlignment="1">
      <alignment horizontal="center"/>
    </xf>
    <xf numFmtId="10" fontId="4" fillId="0" borderId="7" xfId="0" applyNumberFormat="1" applyFont="1" applyBorder="1" applyAlignment="1">
      <alignment horizontal="center"/>
    </xf>
    <xf numFmtId="2" fontId="4" fillId="0" borderId="7" xfId="0" applyNumberFormat="1" applyFont="1" applyBorder="1" applyAlignment="1">
      <alignment horizontal="center"/>
    </xf>
    <xf numFmtId="2" fontId="3" fillId="0" borderId="7" xfId="0" applyNumberFormat="1" applyFont="1" applyBorder="1" applyAlignment="1">
      <alignment horizontal="center"/>
    </xf>
    <xf numFmtId="0" fontId="5" fillId="0" borderId="7" xfId="0" applyFont="1" applyBorder="1"/>
    <xf numFmtId="0" fontId="6" fillId="0" borderId="7" xfId="0" applyFont="1" applyBorder="1"/>
    <xf numFmtId="0" fontId="6" fillId="0" borderId="0" xfId="0" applyFont="1"/>
    <xf numFmtId="0" fontId="6" fillId="0" borderId="7" xfId="0" applyFont="1" applyBorder="1" applyAlignment="1">
      <alignment horizontal="center"/>
    </xf>
    <xf numFmtId="0" fontId="5" fillId="0" borderId="0" xfId="0" applyFont="1" applyAlignment="1">
      <alignment horizontal="center" vertical="center"/>
    </xf>
    <xf numFmtId="0" fontId="7" fillId="0" borderId="0" xfId="0" applyFont="1" applyAlignment="1">
      <alignment vertical="center"/>
    </xf>
    <xf numFmtId="0" fontId="6" fillId="0" borderId="8" xfId="0" applyFont="1" applyBorder="1" applyAlignment="1">
      <alignment vertical="center" wrapText="1"/>
    </xf>
    <xf numFmtId="0" fontId="5" fillId="0" borderId="9"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5" fillId="0" borderId="11" xfId="0" applyFont="1" applyBorder="1" applyAlignment="1">
      <alignment vertical="center" wrapText="1"/>
    </xf>
    <xf numFmtId="0" fontId="6" fillId="0" borderId="11" xfId="0" applyFont="1" applyBorder="1" applyAlignment="1">
      <alignment vertical="center" wrapText="1"/>
    </xf>
    <xf numFmtId="0" fontId="7" fillId="0" borderId="0" xfId="0" applyFont="1"/>
    <xf numFmtId="0" fontId="0" fillId="3" borderId="0" xfId="0" applyFill="1" applyAlignment="1">
      <alignment wrapText="1"/>
    </xf>
    <xf numFmtId="0" fontId="0" fillId="0" borderId="7" xfId="0" applyBorder="1" applyAlignment="1">
      <alignment horizont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3" borderId="0" xfId="0" applyFill="1" applyAlignment="1">
      <alignment horizontal="center" wrapText="1"/>
    </xf>
    <xf numFmtId="0" fontId="0" fillId="0" borderId="7" xfId="0" applyBorder="1" applyAlignment="1">
      <alignment horizontal="left" vertical="top"/>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305435</xdr:colOff>
      <xdr:row>4</xdr:row>
      <xdr:rowOff>59690</xdr:rowOff>
    </xdr:to>
    <xdr:pic>
      <xdr:nvPicPr>
        <xdr:cNvPr id="2" name="Picture 1">
          <a:extLst>
            <a:ext uri="{FF2B5EF4-FFF2-40B4-BE49-F238E27FC236}">
              <a16:creationId xmlns:a16="http://schemas.microsoft.com/office/drawing/2014/main" id="{C5D2329F-F474-4400-8499-15E95B6A38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880"/>
          <a:ext cx="1296035"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297180</xdr:colOff>
      <xdr:row>0</xdr:row>
      <xdr:rowOff>129540</xdr:rowOff>
    </xdr:from>
    <xdr:to>
      <xdr:col>20</xdr:col>
      <xdr:colOff>396240</xdr:colOff>
      <xdr:row>23</xdr:row>
      <xdr:rowOff>129540</xdr:rowOff>
    </xdr:to>
    <xdr:sp macro="" textlink="">
      <xdr:nvSpPr>
        <xdr:cNvPr id="2" name="TextBox 1">
          <a:extLst>
            <a:ext uri="{FF2B5EF4-FFF2-40B4-BE49-F238E27FC236}">
              <a16:creationId xmlns:a16="http://schemas.microsoft.com/office/drawing/2014/main" id="{2797F6C9-DFEC-4E98-5610-E663BED069A8}"/>
            </a:ext>
          </a:extLst>
        </xdr:cNvPr>
        <xdr:cNvSpPr txBox="1"/>
      </xdr:nvSpPr>
      <xdr:spPr>
        <a:xfrm>
          <a:off x="906780" y="129540"/>
          <a:ext cx="11681460" cy="4206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rtl="0"/>
          <a:r>
            <a:rPr lang="en-US" sz="1200" b="0" i="0">
              <a:solidFill>
                <a:schemeClr val="dk1"/>
              </a:solidFill>
              <a:effectLst/>
              <a:latin typeface="Times New Roman" panose="02020603050405020304" pitchFamily="18" charset="0"/>
              <a:ea typeface="+mn-ea"/>
              <a:cs typeface="Times New Roman" panose="02020603050405020304" pitchFamily="18" charset="0"/>
            </a:rPr>
            <a:t>For 10 marks</a:t>
          </a:r>
          <a:endParaRPr lang="en-US" sz="1200">
            <a:effectLst/>
            <a:latin typeface="Times New Roman" panose="02020603050405020304" pitchFamily="18" charset="0"/>
            <a:cs typeface="Times New Roman" panose="02020603050405020304" pitchFamily="18" charset="0"/>
          </a:endParaRPr>
        </a:p>
        <a:p>
          <a:pPr algn="just" rtl="0"/>
          <a:r>
            <a:rPr lang="en-US" sz="1200" b="1" i="0">
              <a:solidFill>
                <a:schemeClr val="dk1"/>
              </a:solidFill>
              <a:effectLst/>
              <a:latin typeface="Times New Roman" panose="02020603050405020304" pitchFamily="18" charset="0"/>
              <a:ea typeface="+mn-ea"/>
              <a:cs typeface="Times New Roman" panose="02020603050405020304" pitchFamily="18" charset="0"/>
            </a:rPr>
            <a:t>BT III, IV, V CLO 1&amp;2</a:t>
          </a:r>
          <a:endParaRPr lang="en-US" sz="1200">
            <a:effectLst/>
            <a:latin typeface="Times New Roman" panose="02020603050405020304" pitchFamily="18" charset="0"/>
            <a:cs typeface="Times New Roman" panose="02020603050405020304" pitchFamily="18" charset="0"/>
          </a:endParaRP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Project Aurora is a 200 MW solar power project launched under a Public-Private Partnership (PPP) between the National Energy Authority and SunGrid Renewables, a private sector energy developer. The government granted a 25-year Concession Agreement to SunGrid, allowing them to design, finance, construct, operate, and maintain the solar facility. The agreement detailed the allocation of risks, revenue-sharing mechanisms, and transfer obligations upon project completion. To ensure stable long-term revenues, a Power Purchase Agreement (PPA) was signed with the national grid operator, locking in a fixed tariff for energy supplied over the concession period. This PPA formed the backbone of the project’s financial model, offering predictability in cash flows critical for raising debt and attracting equity investors.</a:t>
          </a:r>
        </a:p>
        <a:p>
          <a:pPr algn="just"/>
          <a:r>
            <a:rPr lang="en-US" sz="1200">
              <a:latin typeface="Times New Roman" panose="02020603050405020304" pitchFamily="18" charset="0"/>
              <a:cs typeface="Times New Roman" panose="02020603050405020304" pitchFamily="18" charset="0"/>
            </a:rPr>
            <a:t>An Engineering, Procurement, and Construction (EPC) Contract was awarded to a globally reputed firm to ensure timely and high-quality delivery of the solar infrastructure. Alongside this, an Operations and Maintenance (O&amp;M) Agreement was put in place with a specialist third-party contractor, outlining performance metrics, maintenance schedules, and emergency response protocols. The financing structure included 30% equity from SunGrid and 70% debt from a consortium of international banks. Environmental assessments were conducted and sustainability goals embedded across all agreements. A joint oversight committee ensured compliance, monitored KPIs, and resolved disputes through predefined arbitration channels. Project Aurora is now considered a benchmark PPP project that demonstrates how a structured network of contracts—centered around concession, PPA, EPC, and O&amp;M agreements—can successfully drive infrastructure development while balancing public interest and private investment returns.</a:t>
          </a:r>
        </a:p>
        <a:p>
          <a:pPr algn="just"/>
          <a:endParaRPr lang="en-US" sz="1200" b="1">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Answer the below FIVE questions</a:t>
          </a:r>
          <a:r>
            <a:rPr lang="en-US" sz="1200" b="1" baseline="0">
              <a:latin typeface="Times New Roman" panose="02020603050405020304" pitchFamily="18" charset="0"/>
              <a:cs typeface="Times New Roman" panose="02020603050405020304" pitchFamily="18" charset="0"/>
            </a:rPr>
            <a:t> for 2 marks each:</a:t>
          </a:r>
          <a:endParaRPr lang="en-US" sz="1200" b="1">
            <a:latin typeface="Times New Roman" panose="02020603050405020304" pitchFamily="18" charset="0"/>
            <a:cs typeface="Times New Roman" panose="02020603050405020304" pitchFamily="18" charset="0"/>
          </a:endParaRP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1. Evaluate</a:t>
          </a:r>
          <a:r>
            <a:rPr lang="en-US" sz="1200" baseline="0">
              <a:latin typeface="Times New Roman" panose="02020603050405020304" pitchFamily="18" charset="0"/>
              <a:cs typeface="Times New Roman" panose="02020603050405020304" pitchFamily="18" charset="0"/>
            </a:rPr>
            <a:t> the roles of </a:t>
          </a:r>
          <a:r>
            <a:rPr lang="en-US" sz="1200">
              <a:latin typeface="Times New Roman" panose="02020603050405020304" pitchFamily="18" charset="0"/>
              <a:cs typeface="Times New Roman" panose="02020603050405020304" pitchFamily="18" charset="0"/>
            </a:rPr>
            <a:t>Concession Agreement and PPA play in balancing public and private interests in Project Aurora?</a:t>
          </a:r>
        </a:p>
        <a:p>
          <a:pPr algn="just"/>
          <a:r>
            <a:rPr lang="en-US" sz="1200">
              <a:latin typeface="Times New Roman" panose="02020603050405020304" pitchFamily="18" charset="0"/>
              <a:cs typeface="Times New Roman" panose="02020603050405020304" pitchFamily="18" charset="0"/>
            </a:rPr>
            <a:t>2. How does the PPA influence the project's ability to secure financing, and assess</a:t>
          </a:r>
          <a:r>
            <a:rPr lang="en-US" sz="1200" baseline="0">
              <a:latin typeface="Times New Roman" panose="02020603050405020304" pitchFamily="18" charset="0"/>
              <a:cs typeface="Times New Roman" panose="02020603050405020304" pitchFamily="18" charset="0"/>
            </a:rPr>
            <a:t> the</a:t>
          </a:r>
          <a:r>
            <a:rPr lang="en-US" sz="1200">
              <a:latin typeface="Times New Roman" panose="02020603050405020304" pitchFamily="18" charset="0"/>
              <a:cs typeface="Times New Roman" panose="02020603050405020304" pitchFamily="18" charset="0"/>
            </a:rPr>
            <a:t> risks that the financiers should be concerned about despite the agreement?</a:t>
          </a:r>
        </a:p>
        <a:p>
          <a:pPr algn="just"/>
          <a:r>
            <a:rPr lang="en-US" sz="1200">
              <a:latin typeface="Times New Roman" panose="02020603050405020304" pitchFamily="18" charset="0"/>
              <a:cs typeface="Times New Roman" panose="02020603050405020304" pitchFamily="18" charset="0"/>
            </a:rPr>
            <a:t>3. What is EPC</a:t>
          </a:r>
          <a:r>
            <a:rPr lang="en-US" sz="1200" baseline="0">
              <a:latin typeface="Times New Roman" panose="02020603050405020304" pitchFamily="18" charset="0"/>
              <a:cs typeface="Times New Roman" panose="02020603050405020304" pitchFamily="18" charset="0"/>
            </a:rPr>
            <a:t> contract? Give insights about the </a:t>
          </a:r>
          <a:r>
            <a:rPr lang="en-US" sz="1200">
              <a:latin typeface="Times New Roman" panose="02020603050405020304" pitchFamily="18" charset="0"/>
              <a:cs typeface="Times New Roman" panose="02020603050405020304" pitchFamily="18" charset="0"/>
            </a:rPr>
            <a:t>what ways in which the EPC contract contribute to risk mitigation during the construction phase of the project?</a:t>
          </a:r>
        </a:p>
        <a:p>
          <a:pPr algn="just"/>
          <a:r>
            <a:rPr lang="en-US" sz="1200">
              <a:latin typeface="Times New Roman" panose="02020603050405020304" pitchFamily="18" charset="0"/>
              <a:cs typeface="Times New Roman" panose="02020603050405020304" pitchFamily="18" charset="0"/>
            </a:rPr>
            <a:t>4. Critically evaluate the role of having a separate O&amp;M agreement for the long-term success of a renewable energy PPP project like Aurora?</a:t>
          </a:r>
        </a:p>
        <a:p>
          <a:pPr algn="just"/>
          <a:r>
            <a:rPr lang="en-US" sz="1200">
              <a:latin typeface="Times New Roman" panose="02020603050405020304" pitchFamily="18" charset="0"/>
              <a:cs typeface="Times New Roman" panose="02020603050405020304" pitchFamily="18" charset="0"/>
            </a:rPr>
            <a:t>5. How do clearly defined dispute resolution mechanisms contribute to maintaining stability in multi-party PPP arrangements? Provide essential insights with example.</a:t>
          </a:r>
        </a:p>
        <a:p>
          <a:pPr algn="just"/>
          <a:endParaRPr lang="en-US" sz="1200">
            <a:latin typeface="Times New Roman" panose="02020603050405020304" pitchFamily="18" charset="0"/>
            <a:cs typeface="Times New Roman" panose="02020603050405020304" pitchFamily="18" charset="0"/>
          </a:endParaRP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156666</xdr:colOff>
      <xdr:row>1</xdr:row>
      <xdr:rowOff>7101</xdr:rowOff>
    </xdr:from>
    <xdr:to>
      <xdr:col>11</xdr:col>
      <xdr:colOff>1552575</xdr:colOff>
      <xdr:row>10</xdr:row>
      <xdr:rowOff>209550</xdr:rowOff>
    </xdr:to>
    <xdr:sp macro="" textlink="">
      <xdr:nvSpPr>
        <xdr:cNvPr id="2" name="Rectangle 1">
          <a:extLst>
            <a:ext uri="{FF2B5EF4-FFF2-40B4-BE49-F238E27FC236}">
              <a16:creationId xmlns:a16="http://schemas.microsoft.com/office/drawing/2014/main" id="{D0082AF6-9382-4595-B23F-DE4CA0AACF22}"/>
            </a:ext>
          </a:extLst>
        </xdr:cNvPr>
        <xdr:cNvSpPr/>
      </xdr:nvSpPr>
      <xdr:spPr>
        <a:xfrm>
          <a:off x="156666" y="189981"/>
          <a:ext cx="9206409" cy="187122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tx1"/>
              </a:solidFill>
              <a:effectLst/>
              <a:latin typeface="+mn-lt"/>
              <a:ea typeface="+mn-ea"/>
              <a:cs typeface="+mn-cs"/>
            </a:rPr>
            <a:t>For 10 marks</a:t>
          </a:r>
          <a:endParaRPr lang="en-US" sz="1200">
            <a:solidFill>
              <a:schemeClr val="tx1"/>
            </a:solidFill>
            <a:effectLst/>
          </a:endParaRPr>
        </a:p>
        <a:p>
          <a:r>
            <a:rPr lang="en-US" sz="1100" b="1">
              <a:solidFill>
                <a:schemeClr val="tx1"/>
              </a:solidFill>
              <a:effectLst/>
              <a:latin typeface="+mn-lt"/>
              <a:ea typeface="+mn-ea"/>
              <a:cs typeface="+mn-cs"/>
            </a:rPr>
            <a:t>BT V &amp; VI  CLO1&amp;2</a:t>
          </a:r>
          <a:endParaRPr lang="en-US" sz="1200">
            <a:solidFill>
              <a:schemeClr val="tx1"/>
            </a:solidFill>
            <a:effectLst/>
          </a:endParaRPr>
        </a:p>
        <a:p>
          <a:pPr algn="l"/>
          <a:r>
            <a:rPr lang="en-US" sz="1200">
              <a:solidFill>
                <a:sysClr val="windowText" lastClr="000000"/>
              </a:solidFill>
              <a:latin typeface="Times New Roman" panose="02020603050405020304" pitchFamily="18" charset="0"/>
              <a:cs typeface="Times New Roman" panose="02020603050405020304" pitchFamily="18" charset="0"/>
            </a:rPr>
            <a:t>For</a:t>
          </a:r>
          <a:r>
            <a:rPr lang="en-US" sz="1200" baseline="0">
              <a:solidFill>
                <a:sysClr val="windowText" lastClr="000000"/>
              </a:solidFill>
              <a:latin typeface="Times New Roman" panose="02020603050405020304" pitchFamily="18" charset="0"/>
              <a:cs typeface="Times New Roman" panose="02020603050405020304" pitchFamily="18" charset="0"/>
            </a:rPr>
            <a:t> the upcoming project of a company in the steel industry, you are required to calculate NPV, IRR, and MIRR.</a:t>
          </a:r>
        </a:p>
        <a:p>
          <a:pPr algn="l"/>
          <a:r>
            <a:rPr lang="en-US" sz="1200" baseline="0">
              <a:solidFill>
                <a:sysClr val="windowText" lastClr="000000"/>
              </a:solidFill>
              <a:latin typeface="Times New Roman" panose="02020603050405020304" pitchFamily="18" charset="0"/>
              <a:cs typeface="Times New Roman" panose="02020603050405020304" pitchFamily="18" charset="0"/>
            </a:rPr>
            <a:t>Cashflows related to the project are given in the below table. The required rate of return is 10 percent.</a:t>
          </a:r>
        </a:p>
        <a:p>
          <a:pPr algn="l"/>
          <a:r>
            <a:rPr lang="en-US" sz="1200" baseline="0">
              <a:solidFill>
                <a:sysClr val="windowText" lastClr="000000"/>
              </a:solidFill>
              <a:latin typeface="Times New Roman" panose="02020603050405020304" pitchFamily="18" charset="0"/>
              <a:cs typeface="Times New Roman" panose="02020603050405020304" pitchFamily="18" charset="0"/>
            </a:rPr>
            <a:t>Finance rate for the MIRR is 6.2 percent which is same as required rate of return. Reinvestment rate for MIRR is also 6.2.</a:t>
          </a:r>
        </a:p>
        <a:p>
          <a:r>
            <a:rPr lang="en-US" sz="1100" baseline="0">
              <a:solidFill>
                <a:sysClr val="windowText" lastClr="000000"/>
              </a:solidFill>
              <a:effectLst/>
              <a:latin typeface="+mn-lt"/>
              <a:ea typeface="+mn-ea"/>
              <a:cs typeface="+mn-cs"/>
            </a:rPr>
            <a:t>1. Measure NPV, IRR, and MIRR. (3 Marks)</a:t>
          </a:r>
          <a:endParaRPr lang="en-US" sz="1200">
            <a:solidFill>
              <a:sysClr val="windowText" lastClr="000000"/>
            </a:solidFill>
            <a:effectLst/>
          </a:endParaRPr>
        </a:p>
        <a:p>
          <a:r>
            <a:rPr lang="en-US" sz="1100" baseline="0">
              <a:solidFill>
                <a:sysClr val="windowText" lastClr="000000"/>
              </a:solidFill>
              <a:effectLst/>
              <a:latin typeface="+mn-lt"/>
              <a:ea typeface="+mn-ea"/>
              <a:cs typeface="+mn-cs"/>
            </a:rPr>
            <a:t>2. Propose the solution and suggest whether we should invest in the project, according to various methods. (3 Marks)</a:t>
          </a:r>
          <a:endParaRPr lang="en-US" sz="1200">
            <a:solidFill>
              <a:sysClr val="windowText" lastClr="000000"/>
            </a:solidFill>
            <a:effectLst/>
          </a:endParaRPr>
        </a:p>
        <a:p>
          <a:r>
            <a:rPr lang="en-US" sz="1100" baseline="0">
              <a:solidFill>
                <a:sysClr val="windowText" lastClr="000000"/>
              </a:solidFill>
              <a:effectLst/>
              <a:latin typeface="+mn-lt"/>
              <a:ea typeface="+mn-ea"/>
              <a:cs typeface="+mn-cs"/>
            </a:rPr>
            <a:t>3. Discover the most suitable of all methods by making appropriate compaison, if any? Critically evaluate why MIRR and IRR return same value? (4 Marks)</a:t>
          </a:r>
          <a:endParaRPr lang="en-US" sz="12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556260</xdr:colOff>
      <xdr:row>1</xdr:row>
      <xdr:rowOff>160020</xdr:rowOff>
    </xdr:from>
    <xdr:to>
      <xdr:col>17</xdr:col>
      <xdr:colOff>403860</xdr:colOff>
      <xdr:row>16</xdr:row>
      <xdr:rowOff>83820</xdr:rowOff>
    </xdr:to>
    <xdr:sp macro="" textlink="">
      <xdr:nvSpPr>
        <xdr:cNvPr id="2" name="TextBox 1">
          <a:extLst>
            <a:ext uri="{FF2B5EF4-FFF2-40B4-BE49-F238E27FC236}">
              <a16:creationId xmlns:a16="http://schemas.microsoft.com/office/drawing/2014/main" id="{20406DAA-D889-D2E8-5689-63D5B8FBDBBC}"/>
            </a:ext>
          </a:extLst>
        </xdr:cNvPr>
        <xdr:cNvSpPr txBox="1"/>
      </xdr:nvSpPr>
      <xdr:spPr>
        <a:xfrm>
          <a:off x="5387340" y="342900"/>
          <a:ext cx="71628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BT: IV, VI CLO III	Maximum</a:t>
          </a:r>
          <a:r>
            <a:rPr lang="en-US" sz="1100" b="1" i="0" u="none" strike="noStrike" baseline="0">
              <a:solidFill>
                <a:schemeClr val="dk1"/>
              </a:solidFill>
              <a:effectLst/>
              <a:latin typeface="+mn-lt"/>
              <a:ea typeface="+mn-ea"/>
              <a:cs typeface="+mn-cs"/>
            </a:rPr>
            <a:t> Marks: 10 for 3 questions</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Question 1:</a:t>
          </a:r>
          <a:r>
            <a:rPr lang="en-US" sz="1100" b="0" i="0" u="none" strike="noStrike">
              <a:solidFill>
                <a:schemeClr val="dk1"/>
              </a:solidFill>
              <a:effectLst/>
              <a:latin typeface="+mn-lt"/>
              <a:ea typeface="+mn-ea"/>
              <a:cs typeface="+mn-cs"/>
            </a:rPr>
            <a:t> From the given data in Table 3.1, can you perform a sensitivity analysis for project risk analysis? You are required to perform the calculations by simulating the sales values for three cases, first the pessimestic, base case scenario (already given), and optimistic scenario.	</a:t>
          </a:r>
          <a:r>
            <a:rPr lang="en-US" sz="1100" b="1" i="0" u="none" strike="noStrike">
              <a:solidFill>
                <a:schemeClr val="dk1"/>
              </a:solidFill>
              <a:effectLst/>
              <a:latin typeface="+mn-lt"/>
              <a:ea typeface="+mn-ea"/>
              <a:cs typeface="+mn-cs"/>
            </a:rPr>
            <a:t>(4 Marks)</a:t>
          </a:r>
        </a:p>
        <a:p>
          <a:r>
            <a:rPr lang="en-US"/>
            <a:t> </a:t>
          </a:r>
        </a:p>
        <a:p>
          <a:r>
            <a:rPr lang="en-US" sz="1100" b="1" i="0" u="none" strike="noStrike">
              <a:solidFill>
                <a:schemeClr val="dk1"/>
              </a:solidFill>
              <a:effectLst/>
              <a:latin typeface="+mn-lt"/>
              <a:ea typeface="+mn-ea"/>
              <a:cs typeface="+mn-cs"/>
            </a:rPr>
            <a:t>Question 2:</a:t>
          </a:r>
          <a:r>
            <a:rPr lang="en-US" sz="1100" b="0" i="0" u="none" strike="noStrike">
              <a:solidFill>
                <a:schemeClr val="dk1"/>
              </a:solidFill>
              <a:effectLst/>
              <a:latin typeface="+mn-lt"/>
              <a:ea typeface="+mn-ea"/>
              <a:cs typeface="+mn-cs"/>
            </a:rPr>
            <a:t> Assume that the Table 3.1 belongs to any project related to steel industry, assuming that you are required to evaluate the line items in the project's income statement given in the Table 3.1, and provide relevant insights about the line items in terms of nature of business. </a:t>
          </a:r>
          <a:r>
            <a:rPr lang="en-US" sz="1100" b="1" i="0" u="none" strike="noStrike">
              <a:solidFill>
                <a:schemeClr val="dk1"/>
              </a:solidFill>
              <a:effectLst/>
              <a:latin typeface="+mn-lt"/>
              <a:ea typeface="+mn-ea"/>
              <a:cs typeface="+mn-cs"/>
            </a:rPr>
            <a:t>(3 Marks)</a:t>
          </a:r>
        </a:p>
        <a:p>
          <a:r>
            <a:rPr lang="en-US"/>
            <a:t> </a:t>
          </a:r>
        </a:p>
        <a:p>
          <a:r>
            <a:rPr lang="en-US" sz="1100" b="1" i="0" u="none" strike="noStrike">
              <a:solidFill>
                <a:schemeClr val="dk1"/>
              </a:solidFill>
              <a:effectLst/>
              <a:latin typeface="+mn-lt"/>
              <a:ea typeface="+mn-ea"/>
              <a:cs typeface="+mn-cs"/>
            </a:rPr>
            <a:t>Question 3:</a:t>
          </a:r>
          <a:r>
            <a:rPr lang="en-US" sz="1100" b="0" i="0" u="none" strike="noStrike">
              <a:solidFill>
                <a:schemeClr val="dk1"/>
              </a:solidFill>
              <a:effectLst/>
              <a:latin typeface="+mn-lt"/>
              <a:ea typeface="+mn-ea"/>
              <a:cs typeface="+mn-cs"/>
            </a:rPr>
            <a:t> What are the can be the reasons for having a pessimestic sales numbers or cost escalatations, if this is a wind power project. Provide your assessment about the plausible reasons, and provide a logical framework for a solution towards this.</a:t>
          </a:r>
          <a:r>
            <a:rPr lang="en-US"/>
            <a:t>  </a:t>
          </a:r>
          <a:r>
            <a:rPr lang="en-US" b="1"/>
            <a:t>(3 Marks)</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236220</xdr:colOff>
      <xdr:row>1</xdr:row>
      <xdr:rowOff>91440</xdr:rowOff>
    </xdr:from>
    <xdr:to>
      <xdr:col>16</xdr:col>
      <xdr:colOff>457200</xdr:colOff>
      <xdr:row>23</xdr:row>
      <xdr:rowOff>114300</xdr:rowOff>
    </xdr:to>
    <xdr:sp macro="" textlink="">
      <xdr:nvSpPr>
        <xdr:cNvPr id="3" name="Rectangle 2">
          <a:extLst>
            <a:ext uri="{FF2B5EF4-FFF2-40B4-BE49-F238E27FC236}">
              <a16:creationId xmlns:a16="http://schemas.microsoft.com/office/drawing/2014/main" id="{A5DD887A-A644-44A7-B3D0-DB06A366BE73}"/>
            </a:ext>
          </a:extLst>
        </xdr:cNvPr>
        <xdr:cNvSpPr/>
      </xdr:nvSpPr>
      <xdr:spPr>
        <a:xfrm>
          <a:off x="236220" y="274320"/>
          <a:ext cx="9974580" cy="40462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en-US" sz="1100" b="0" i="0">
              <a:solidFill>
                <a:schemeClr val="dk1"/>
              </a:solidFill>
              <a:effectLst/>
              <a:latin typeface="+mn-lt"/>
              <a:ea typeface="+mn-ea"/>
              <a:cs typeface="+mn-cs"/>
            </a:rPr>
            <a:t>For 10 marks</a:t>
          </a:r>
          <a:endParaRPr lang="en-US" sz="1200">
            <a:effectLst/>
          </a:endParaRPr>
        </a:p>
        <a:p>
          <a:pPr rtl="0"/>
          <a:r>
            <a:rPr lang="en-US" sz="1100" b="1" i="0">
              <a:solidFill>
                <a:schemeClr val="dk1"/>
              </a:solidFill>
              <a:effectLst/>
              <a:latin typeface="+mn-lt"/>
              <a:ea typeface="+mn-ea"/>
              <a:cs typeface="+mn-cs"/>
            </a:rPr>
            <a:t>BT V CLO 2&amp;3</a:t>
          </a:r>
          <a:endParaRPr lang="en-US" sz="1200">
            <a:effectLst/>
          </a:endParaRPr>
        </a:p>
        <a:p>
          <a:pPr algn="just" rtl="0"/>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ABC green is a mid-sized company specializing in the production of solar panels</a:t>
          </a:r>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 and other green energy projects</a:t>
          </a:r>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 They</a:t>
          </a:r>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 had been given a syndicate loan for which they have to </a:t>
          </a:r>
          <a:r>
            <a:rPr lang="en-US" sz="1150" b="1" i="0" baseline="0">
              <a:solidFill>
                <a:sysClr val="windowText" lastClr="000000"/>
              </a:solidFill>
              <a:effectLst/>
              <a:latin typeface="Times New Roman" panose="02020603050405020304" pitchFamily="18" charset="0"/>
              <a:ea typeface="+mn-ea"/>
              <a:cs typeface="Times New Roman" panose="02020603050405020304" pitchFamily="18" charset="0"/>
            </a:rPr>
            <a:t>plan</a:t>
          </a:r>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 the loan amortization and </a:t>
          </a:r>
          <a:r>
            <a:rPr lang="en-US" sz="1150" b="1" i="0" baseline="0">
              <a:solidFill>
                <a:sysClr val="windowText" lastClr="000000"/>
              </a:solidFill>
              <a:effectLst/>
              <a:latin typeface="Times New Roman" panose="02020603050405020304" pitchFamily="18" charset="0"/>
              <a:ea typeface="+mn-ea"/>
              <a:cs typeface="Times New Roman" panose="02020603050405020304" pitchFamily="18" charset="0"/>
            </a:rPr>
            <a:t>study</a:t>
          </a:r>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 certain coverage ratios.</a:t>
          </a:r>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 They have been operating for 15 years and have seen steady growth until recently. A combination of increased material costs and the impact of a slowing economy has led to reduced profit margins. This strain has made it challenging for them to comfortably meet the terms of their existing long-term debt.</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a:r>
            <a:rPr lang="en-US" sz="1150" b="1" i="0">
              <a:solidFill>
                <a:sysClr val="windowText" lastClr="000000"/>
              </a:solidFill>
              <a:effectLst/>
              <a:latin typeface="Times New Roman" panose="02020603050405020304" pitchFamily="18" charset="0"/>
              <a:ea typeface="+mn-ea"/>
              <a:cs typeface="Times New Roman" panose="02020603050405020304" pitchFamily="18" charset="0"/>
            </a:rPr>
            <a:t>Financial Situation</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fontAlgn="base"/>
          <a:r>
            <a:rPr lang="en-US" sz="1150" b="1" i="0">
              <a:solidFill>
                <a:sysClr val="windowText" lastClr="000000"/>
              </a:solidFill>
              <a:effectLst/>
              <a:latin typeface="Times New Roman" panose="02020603050405020304" pitchFamily="18" charset="0"/>
              <a:ea typeface="+mn-ea"/>
              <a:cs typeface="Times New Roman" panose="02020603050405020304" pitchFamily="18" charset="0"/>
            </a:rPr>
            <a:t>Current Term Loan:</a:t>
          </a:r>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fontAlgn="base"/>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Principal Outstanding: $1,000,000 </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fontAlgn="base"/>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Annual Interest Rate: 8% </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fontAlgn="base"/>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Monthly Payment: $9,556 (includes principal and interest)</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a:r>
            <a:rPr lang="en-US" sz="1150" b="1" i="0">
              <a:solidFill>
                <a:sysClr val="windowText" lastClr="000000"/>
              </a:solidFill>
              <a:effectLst/>
              <a:latin typeface="Times New Roman" panose="02020603050405020304" pitchFamily="18" charset="0"/>
              <a:ea typeface="+mn-ea"/>
              <a:cs typeface="Times New Roman" panose="02020603050405020304" pitchFamily="18" charset="0"/>
            </a:rPr>
            <a:t>Problem</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A DSCR of 1.04 indicates that ABC Manufacturing's net operating income barely covers its current debt obligations. This means the company has little cushion for unexpected expenses or further economic downturn. Lenders typically want to see a DSCR of at least 1.25 for comfort.</a:t>
          </a:r>
        </a:p>
        <a:p>
          <a:pPr algn="just" rtl="0"/>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rtl="0" fontAlgn="base"/>
          <a:r>
            <a:rPr lang="en-US" sz="1150" b="1" i="0">
              <a:solidFill>
                <a:sysClr val="windowText" lastClr="000000"/>
              </a:solidFill>
              <a:effectLst/>
              <a:latin typeface="Times New Roman" panose="02020603050405020304" pitchFamily="18" charset="0"/>
              <a:ea typeface="+mn-ea"/>
              <a:cs typeface="Times New Roman" panose="02020603050405020304" pitchFamily="18" charset="0"/>
            </a:rPr>
            <a:t>Net Operating Income (NOI) or EBIT:</a:t>
          </a:r>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 $120,000 per year </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a:r>
            <a:rPr lang="en-US" sz="1150" b="1" i="0">
              <a:solidFill>
                <a:sysClr val="windowText" lastClr="000000"/>
              </a:solidFill>
              <a:effectLst/>
              <a:latin typeface="Times New Roman" panose="02020603050405020304" pitchFamily="18" charset="0"/>
              <a:ea typeface="+mn-ea"/>
              <a:cs typeface="Times New Roman" panose="02020603050405020304" pitchFamily="18" charset="0"/>
            </a:rPr>
            <a:t>Current Debt Service Coverage Ratio (DSCR):</a:t>
          </a:r>
          <a:r>
            <a:rPr lang="en-US" sz="1150" b="0" i="0">
              <a:solidFill>
                <a:sysClr val="windowText" lastClr="000000"/>
              </a:solidFill>
              <a:effectLst/>
              <a:latin typeface="Times New Roman" panose="02020603050405020304" pitchFamily="18" charset="0"/>
              <a:ea typeface="+mn-ea"/>
              <a:cs typeface="Times New Roman" panose="02020603050405020304" pitchFamily="18" charset="0"/>
            </a:rPr>
            <a:t> 120,000 / 114,672 or 120,000/(9,556 * 12) =  1.04 times</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a:endPar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algn="just"/>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Part I: You are required to prepare a loan amortization table for the ABC green limited. Examine the payment schedule of the company and share some insights about the the repayement schedule. (5 Marks)</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a:r>
            <a:rPr lang="en-US" sz="1150" b="0" i="0" baseline="0">
              <a:solidFill>
                <a:sysClr val="windowText" lastClr="000000"/>
              </a:solidFill>
              <a:effectLst/>
              <a:latin typeface="Times New Roman" panose="02020603050405020304" pitchFamily="18" charset="0"/>
              <a:ea typeface="+mn-ea"/>
              <a:cs typeface="Times New Roman" panose="02020603050405020304" pitchFamily="18" charset="0"/>
            </a:rPr>
            <a:t>Part II: You are required to suggest and present calculations for various ways of loan restructing which can help company in meeting the covenents related to the debt service coverage ratio and also help company sail through the tough times. (5 Marks)</a:t>
          </a:r>
          <a:endParaRPr lang="en-US" sz="1150">
            <a:solidFill>
              <a:sysClr val="windowText" lastClr="000000"/>
            </a:solidFill>
            <a:effectLst/>
            <a:latin typeface="Times New Roman" panose="02020603050405020304" pitchFamily="18" charset="0"/>
            <a:cs typeface="Times New Roman" panose="02020603050405020304" pitchFamily="18" charset="0"/>
          </a:endParaRPr>
        </a:p>
        <a:p>
          <a:pPr algn="just"/>
          <a:endParaRPr lang="en-US" sz="115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450-A92B-4BA6-8AD4-F6D137A626DE}">
  <dimension ref="A5:O21"/>
  <sheetViews>
    <sheetView topLeftCell="A10" workbookViewId="0">
      <selection activeCell="E7" sqref="E7"/>
    </sheetView>
  </sheetViews>
  <sheetFormatPr defaultRowHeight="15" x14ac:dyDescent="0.25"/>
  <cols>
    <col min="1" max="1" width="11.5703125" customWidth="1"/>
    <col min="6" max="7" width="9.140625" customWidth="1"/>
    <col min="8" max="8" width="12.42578125" customWidth="1"/>
    <col min="9" max="9" width="14.42578125" customWidth="1"/>
    <col min="12" max="12" width="16.140625" customWidth="1"/>
  </cols>
  <sheetData>
    <row r="5" spans="1:15" x14ac:dyDescent="0.25">
      <c r="A5" s="21" t="s">
        <v>28</v>
      </c>
      <c r="B5" s="21" t="s">
        <v>29</v>
      </c>
      <c r="C5" s="22" t="s">
        <v>30</v>
      </c>
      <c r="D5" s="23"/>
      <c r="E5" s="23"/>
      <c r="F5" s="23"/>
      <c r="G5" s="23"/>
      <c r="H5" s="23"/>
      <c r="I5" s="23"/>
      <c r="J5" s="23"/>
      <c r="K5" s="23"/>
      <c r="L5" s="23"/>
      <c r="M5" s="23"/>
      <c r="N5" s="23"/>
      <c r="O5" s="23"/>
    </row>
    <row r="6" spans="1:15" x14ac:dyDescent="0.25">
      <c r="A6" s="22" t="s">
        <v>31</v>
      </c>
      <c r="B6" s="22">
        <v>10</v>
      </c>
      <c r="C6" s="24" t="s">
        <v>32</v>
      </c>
      <c r="D6" s="23"/>
      <c r="E6" s="23"/>
      <c r="F6" s="23"/>
      <c r="G6" s="23"/>
      <c r="H6" s="23"/>
      <c r="I6" s="23"/>
      <c r="J6" s="23"/>
      <c r="K6" s="23"/>
      <c r="L6" s="23"/>
      <c r="M6" s="23"/>
      <c r="N6" s="23"/>
      <c r="O6" s="23"/>
    </row>
    <row r="7" spans="1:15" x14ac:dyDescent="0.25">
      <c r="A7" s="22" t="s">
        <v>33</v>
      </c>
      <c r="B7" s="22">
        <v>10</v>
      </c>
      <c r="C7" s="24" t="s">
        <v>32</v>
      </c>
      <c r="G7" s="23"/>
      <c r="H7" s="23"/>
      <c r="I7" s="25" t="s">
        <v>34</v>
      </c>
      <c r="J7" s="23"/>
      <c r="K7" s="25"/>
      <c r="M7" s="23"/>
    </row>
    <row r="8" spans="1:15" x14ac:dyDescent="0.25">
      <c r="A8" s="22" t="s">
        <v>35</v>
      </c>
      <c r="B8" s="22">
        <v>10</v>
      </c>
      <c r="C8" s="24" t="s">
        <v>32</v>
      </c>
      <c r="G8" s="23"/>
      <c r="H8" s="23"/>
      <c r="I8" s="25" t="s">
        <v>36</v>
      </c>
      <c r="J8" s="23"/>
      <c r="K8" s="25"/>
      <c r="M8" s="23"/>
    </row>
    <row r="9" spans="1:15" x14ac:dyDescent="0.25">
      <c r="A9" s="22" t="s">
        <v>37</v>
      </c>
      <c r="B9" s="22">
        <v>10</v>
      </c>
      <c r="C9" s="24" t="s">
        <v>32</v>
      </c>
      <c r="G9" s="23"/>
      <c r="H9" s="23"/>
      <c r="I9" s="25" t="s">
        <v>38</v>
      </c>
      <c r="J9" s="23"/>
      <c r="K9" s="25"/>
      <c r="M9" s="23"/>
    </row>
    <row r="10" spans="1:15" x14ac:dyDescent="0.25">
      <c r="A10" s="22" t="s">
        <v>39</v>
      </c>
      <c r="B10" s="22">
        <f>SUM(B6:B9)</f>
        <v>40</v>
      </c>
      <c r="C10" s="22">
        <f>SUM(C6:C9)</f>
        <v>0</v>
      </c>
      <c r="G10" s="23"/>
      <c r="H10" s="23"/>
      <c r="I10" s="25" t="s">
        <v>40</v>
      </c>
      <c r="J10" s="23"/>
      <c r="K10" s="25"/>
      <c r="M10" s="23"/>
    </row>
    <row r="11" spans="1:15" ht="16.5" thickBot="1" x14ac:dyDescent="0.3">
      <c r="A11" s="23"/>
      <c r="B11" s="23"/>
      <c r="C11" s="23"/>
      <c r="D11" s="23"/>
      <c r="E11" s="23"/>
      <c r="F11" s="23"/>
      <c r="G11" s="23"/>
      <c r="H11" s="23"/>
      <c r="I11" s="26"/>
      <c r="J11" s="23"/>
      <c r="K11" s="23"/>
      <c r="L11" s="23"/>
      <c r="M11" s="23"/>
      <c r="N11" s="23"/>
      <c r="O11" s="23"/>
    </row>
    <row r="12" spans="1:15" ht="30.75" thickBot="1" x14ac:dyDescent="0.3">
      <c r="A12" s="23"/>
      <c r="B12" s="23"/>
      <c r="C12" s="23"/>
      <c r="D12" s="23"/>
      <c r="E12" s="23"/>
      <c r="F12" s="23"/>
      <c r="H12" s="27" t="s">
        <v>41</v>
      </c>
      <c r="I12" s="28" t="s">
        <v>42</v>
      </c>
      <c r="J12" s="29" t="s">
        <v>43</v>
      </c>
      <c r="K12" s="28"/>
      <c r="O12" s="23"/>
    </row>
    <row r="13" spans="1:15" ht="29.25" thickBot="1" x14ac:dyDescent="0.3">
      <c r="A13" s="23"/>
      <c r="B13" s="23"/>
      <c r="C13" s="23"/>
      <c r="D13" s="23"/>
      <c r="E13" s="23"/>
      <c r="F13" s="23"/>
      <c r="H13" s="30" t="s">
        <v>44</v>
      </c>
      <c r="I13" s="31" t="s">
        <v>45</v>
      </c>
      <c r="J13" s="32" t="s">
        <v>46</v>
      </c>
      <c r="K13" s="31" t="s">
        <v>47</v>
      </c>
      <c r="O13" s="23"/>
    </row>
    <row r="14" spans="1:15" x14ac:dyDescent="0.25">
      <c r="A14" s="23"/>
      <c r="B14" s="23"/>
      <c r="C14" s="23"/>
      <c r="D14" s="23"/>
      <c r="E14" s="23"/>
      <c r="F14" s="23"/>
      <c r="G14" s="23"/>
      <c r="H14" s="23"/>
      <c r="I14" s="23"/>
      <c r="J14" s="23"/>
      <c r="K14" s="23"/>
      <c r="L14" s="23"/>
      <c r="M14" s="23"/>
      <c r="N14" s="23"/>
      <c r="O14" s="23"/>
    </row>
    <row r="15" spans="1:15" x14ac:dyDescent="0.25">
      <c r="A15" s="23"/>
      <c r="B15" s="23"/>
      <c r="C15" s="23"/>
      <c r="D15" s="23"/>
      <c r="E15" s="23"/>
      <c r="F15" s="23"/>
      <c r="G15" s="23"/>
      <c r="H15" s="23"/>
      <c r="I15" s="23"/>
      <c r="J15" s="23"/>
      <c r="K15" s="23"/>
      <c r="L15" s="23"/>
      <c r="M15" s="23"/>
      <c r="N15" s="23"/>
      <c r="O15" s="23"/>
    </row>
    <row r="16" spans="1:15" ht="15.75" x14ac:dyDescent="0.25">
      <c r="A16" s="23"/>
      <c r="B16" s="23"/>
      <c r="C16" s="23"/>
      <c r="D16" s="23"/>
      <c r="E16" s="33" t="s">
        <v>48</v>
      </c>
      <c r="F16" s="33"/>
      <c r="G16" s="33"/>
      <c r="H16" s="33"/>
      <c r="I16" s="33"/>
      <c r="J16" s="33"/>
      <c r="K16" s="33"/>
      <c r="L16" s="33"/>
      <c r="M16" s="33"/>
      <c r="N16" s="23"/>
      <c r="O16" s="23"/>
    </row>
    <row r="17" spans="1:15" ht="15.75" x14ac:dyDescent="0.25">
      <c r="A17" s="23"/>
      <c r="B17" s="23"/>
      <c r="C17" s="23"/>
      <c r="D17" s="23"/>
      <c r="E17" s="33" t="s">
        <v>49</v>
      </c>
      <c r="F17" s="33"/>
      <c r="G17" s="33"/>
      <c r="H17" s="33"/>
      <c r="I17" s="33"/>
      <c r="J17" s="33"/>
      <c r="K17" s="33"/>
      <c r="L17" s="33"/>
      <c r="M17" s="33"/>
      <c r="N17" s="23"/>
      <c r="O17" s="23"/>
    </row>
    <row r="18" spans="1:15" ht="15.75" x14ac:dyDescent="0.25">
      <c r="A18" s="23"/>
      <c r="B18" s="23"/>
      <c r="C18" s="23"/>
      <c r="D18" s="23"/>
      <c r="E18" s="33" t="s">
        <v>50</v>
      </c>
      <c r="F18" s="33"/>
      <c r="G18" s="33"/>
      <c r="H18" s="33"/>
      <c r="I18" s="33"/>
      <c r="J18" s="33"/>
      <c r="K18" s="33"/>
      <c r="L18" s="33"/>
      <c r="M18" s="33"/>
      <c r="N18" s="23"/>
      <c r="O18" s="23"/>
    </row>
    <row r="19" spans="1:15" ht="15.75" x14ac:dyDescent="0.25">
      <c r="A19" s="23"/>
      <c r="B19" s="23"/>
      <c r="C19" s="23"/>
      <c r="D19" s="23"/>
      <c r="E19" s="33" t="s">
        <v>51</v>
      </c>
      <c r="F19" s="33"/>
      <c r="G19" s="33"/>
      <c r="H19" s="33"/>
      <c r="I19" s="33"/>
      <c r="J19" s="33"/>
      <c r="K19" s="33"/>
      <c r="L19" s="33"/>
      <c r="M19" s="33"/>
      <c r="N19" s="23"/>
      <c r="O19" s="23"/>
    </row>
    <row r="20" spans="1:15" ht="15.75" x14ac:dyDescent="0.25">
      <c r="A20" s="23"/>
      <c r="B20" s="23"/>
      <c r="C20" s="23"/>
      <c r="D20" s="23"/>
      <c r="E20" s="33" t="s">
        <v>52</v>
      </c>
      <c r="F20" s="23"/>
      <c r="G20" s="23"/>
      <c r="H20" s="23"/>
      <c r="I20" s="23"/>
      <c r="J20" s="23"/>
      <c r="K20" s="23"/>
      <c r="L20" s="23"/>
      <c r="M20" s="23"/>
      <c r="N20" s="23"/>
      <c r="O20" s="23"/>
    </row>
    <row r="21" spans="1:15" x14ac:dyDescent="0.25">
      <c r="A21" s="23"/>
      <c r="B21" s="23"/>
      <c r="C21" s="23"/>
      <c r="D21" s="23"/>
      <c r="F21" s="23"/>
      <c r="G21" s="23"/>
      <c r="H21" s="23"/>
      <c r="I21" s="23"/>
      <c r="J21" s="23"/>
      <c r="K21" s="23"/>
      <c r="L21" s="23"/>
      <c r="M21" s="23"/>
      <c r="N21" s="23"/>
      <c r="O21" s="2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640C-40BA-4946-95E2-269740442C37}">
  <dimension ref="B27:P73"/>
  <sheetViews>
    <sheetView tabSelected="1" workbookViewId="0">
      <selection activeCell="A12" sqref="A12"/>
    </sheetView>
  </sheetViews>
  <sheetFormatPr defaultRowHeight="15" x14ac:dyDescent="0.25"/>
  <cols>
    <col min="2" max="2" width="10.7109375" bestFit="1" customWidth="1"/>
  </cols>
  <sheetData>
    <row r="27" spans="2:16" x14ac:dyDescent="0.25">
      <c r="B27" t="s">
        <v>5</v>
      </c>
    </row>
    <row r="28" spans="2:16" x14ac:dyDescent="0.25">
      <c r="B28" t="s">
        <v>6</v>
      </c>
      <c r="C28" s="35"/>
      <c r="D28" s="35"/>
      <c r="E28" s="35"/>
      <c r="F28" s="35"/>
      <c r="G28" s="35"/>
      <c r="H28" s="35"/>
      <c r="I28" s="35"/>
      <c r="J28" s="35"/>
      <c r="K28" s="35"/>
      <c r="L28" s="35"/>
      <c r="M28" s="35"/>
      <c r="N28" s="35"/>
      <c r="O28" s="35"/>
      <c r="P28" s="35"/>
    </row>
    <row r="29" spans="2:16" x14ac:dyDescent="0.25">
      <c r="C29" s="35"/>
      <c r="D29" s="35"/>
      <c r="E29" s="35"/>
      <c r="F29" s="35"/>
      <c r="G29" s="35"/>
      <c r="H29" s="35"/>
      <c r="I29" s="35"/>
      <c r="J29" s="35"/>
      <c r="K29" s="35"/>
      <c r="L29" s="35"/>
      <c r="M29" s="35"/>
      <c r="N29" s="35"/>
      <c r="O29" s="35"/>
      <c r="P29" s="35"/>
    </row>
    <row r="30" spans="2:16" x14ac:dyDescent="0.25">
      <c r="C30" s="35"/>
      <c r="D30" s="35"/>
      <c r="E30" s="35"/>
      <c r="F30" s="35"/>
      <c r="G30" s="35"/>
      <c r="H30" s="35"/>
      <c r="I30" s="35"/>
      <c r="J30" s="35"/>
      <c r="K30" s="35"/>
      <c r="L30" s="35"/>
      <c r="M30" s="35"/>
      <c r="N30" s="35"/>
      <c r="O30" s="35"/>
      <c r="P30" s="35"/>
    </row>
    <row r="31" spans="2:16" x14ac:dyDescent="0.25">
      <c r="C31" s="35"/>
      <c r="D31" s="35"/>
      <c r="E31" s="35"/>
      <c r="F31" s="35"/>
      <c r="G31" s="35"/>
      <c r="H31" s="35"/>
      <c r="I31" s="35"/>
      <c r="J31" s="35"/>
      <c r="K31" s="35"/>
      <c r="L31" s="35"/>
      <c r="M31" s="35"/>
      <c r="N31" s="35"/>
      <c r="O31" s="35"/>
      <c r="P31" s="35"/>
    </row>
    <row r="32" spans="2:16" x14ac:dyDescent="0.25">
      <c r="C32" s="35"/>
      <c r="D32" s="35"/>
      <c r="E32" s="35"/>
      <c r="F32" s="35"/>
      <c r="G32" s="35"/>
      <c r="H32" s="35"/>
      <c r="I32" s="35"/>
      <c r="J32" s="35"/>
      <c r="K32" s="35"/>
      <c r="L32" s="35"/>
      <c r="M32" s="35"/>
      <c r="N32" s="35"/>
      <c r="O32" s="35"/>
      <c r="P32" s="35"/>
    </row>
    <row r="33" spans="2:16" x14ac:dyDescent="0.25">
      <c r="C33" s="35"/>
      <c r="D33" s="35"/>
      <c r="E33" s="35"/>
      <c r="F33" s="35"/>
      <c r="G33" s="35"/>
      <c r="H33" s="35"/>
      <c r="I33" s="35"/>
      <c r="J33" s="35"/>
      <c r="K33" s="35"/>
      <c r="L33" s="35"/>
      <c r="M33" s="35"/>
      <c r="N33" s="35"/>
      <c r="O33" s="35"/>
      <c r="P33" s="35"/>
    </row>
    <row r="34" spans="2:16" x14ac:dyDescent="0.25">
      <c r="C34" s="35"/>
      <c r="D34" s="35"/>
      <c r="E34" s="35"/>
      <c r="F34" s="35"/>
      <c r="G34" s="35"/>
      <c r="H34" s="35"/>
      <c r="I34" s="35"/>
      <c r="J34" s="35"/>
      <c r="K34" s="35"/>
      <c r="L34" s="35"/>
      <c r="M34" s="35"/>
      <c r="N34" s="35"/>
      <c r="O34" s="35"/>
      <c r="P34" s="35"/>
    </row>
    <row r="36" spans="2:16" x14ac:dyDescent="0.25">
      <c r="B36" t="s">
        <v>7</v>
      </c>
    </row>
    <row r="37" spans="2:16" x14ac:dyDescent="0.25">
      <c r="B37" t="s">
        <v>6</v>
      </c>
      <c r="C37" s="35"/>
      <c r="D37" s="35"/>
      <c r="E37" s="35"/>
      <c r="F37" s="35"/>
      <c r="G37" s="35"/>
      <c r="H37" s="35"/>
      <c r="I37" s="35"/>
      <c r="J37" s="35"/>
      <c r="K37" s="35"/>
      <c r="L37" s="35"/>
      <c r="M37" s="35"/>
      <c r="N37" s="35"/>
      <c r="O37" s="35"/>
      <c r="P37" s="35"/>
    </row>
    <row r="38" spans="2:16" x14ac:dyDescent="0.25">
      <c r="C38" s="35"/>
      <c r="D38" s="35"/>
      <c r="E38" s="35"/>
      <c r="F38" s="35"/>
      <c r="G38" s="35"/>
      <c r="H38" s="35"/>
      <c r="I38" s="35"/>
      <c r="J38" s="35"/>
      <c r="K38" s="35"/>
      <c r="L38" s="35"/>
      <c r="M38" s="35"/>
      <c r="N38" s="35"/>
      <c r="O38" s="35"/>
      <c r="P38" s="35"/>
    </row>
    <row r="39" spans="2:16" x14ac:dyDescent="0.25">
      <c r="C39" s="35"/>
      <c r="D39" s="35"/>
      <c r="E39" s="35"/>
      <c r="F39" s="35"/>
      <c r="G39" s="35"/>
      <c r="H39" s="35"/>
      <c r="I39" s="35"/>
      <c r="J39" s="35"/>
      <c r="K39" s="35"/>
      <c r="L39" s="35"/>
      <c r="M39" s="35"/>
      <c r="N39" s="35"/>
      <c r="O39" s="35"/>
      <c r="P39" s="35"/>
    </row>
    <row r="40" spans="2:16" x14ac:dyDescent="0.25">
      <c r="C40" s="35"/>
      <c r="D40" s="35"/>
      <c r="E40" s="35"/>
      <c r="F40" s="35"/>
      <c r="G40" s="35"/>
      <c r="H40" s="35"/>
      <c r="I40" s="35"/>
      <c r="J40" s="35"/>
      <c r="K40" s="35"/>
      <c r="L40" s="35"/>
      <c r="M40" s="35"/>
      <c r="N40" s="35"/>
      <c r="O40" s="35"/>
      <c r="P40" s="35"/>
    </row>
    <row r="41" spans="2:16" x14ac:dyDescent="0.25">
      <c r="C41" s="35"/>
      <c r="D41" s="35"/>
      <c r="E41" s="35"/>
      <c r="F41" s="35"/>
      <c r="G41" s="35"/>
      <c r="H41" s="35"/>
      <c r="I41" s="35"/>
      <c r="J41" s="35"/>
      <c r="K41" s="35"/>
      <c r="L41" s="35"/>
      <c r="M41" s="35"/>
      <c r="N41" s="35"/>
      <c r="O41" s="35"/>
      <c r="P41" s="35"/>
    </row>
    <row r="42" spans="2:16" x14ac:dyDescent="0.25">
      <c r="C42" s="35"/>
      <c r="D42" s="35"/>
      <c r="E42" s="35"/>
      <c r="F42" s="35"/>
      <c r="G42" s="35"/>
      <c r="H42" s="35"/>
      <c r="I42" s="35"/>
      <c r="J42" s="35"/>
      <c r="K42" s="35"/>
      <c r="L42" s="35"/>
      <c r="M42" s="35"/>
      <c r="N42" s="35"/>
      <c r="O42" s="35"/>
      <c r="P42" s="35"/>
    </row>
    <row r="43" spans="2:16" x14ac:dyDescent="0.25">
      <c r="C43" s="35"/>
      <c r="D43" s="35"/>
      <c r="E43" s="35"/>
      <c r="F43" s="35"/>
      <c r="G43" s="35"/>
      <c r="H43" s="35"/>
      <c r="I43" s="35"/>
      <c r="J43" s="35"/>
      <c r="K43" s="35"/>
      <c r="L43" s="35"/>
      <c r="M43" s="35"/>
      <c r="N43" s="35"/>
      <c r="O43" s="35"/>
      <c r="P43" s="35"/>
    </row>
    <row r="45" spans="2:16" x14ac:dyDescent="0.25">
      <c r="B45" t="s">
        <v>8</v>
      </c>
    </row>
    <row r="46" spans="2:16" x14ac:dyDescent="0.25">
      <c r="B46" t="s">
        <v>6</v>
      </c>
      <c r="C46" s="35"/>
      <c r="D46" s="35"/>
      <c r="E46" s="35"/>
      <c r="F46" s="35"/>
      <c r="G46" s="35"/>
      <c r="H46" s="35"/>
      <c r="I46" s="35"/>
      <c r="J46" s="35"/>
      <c r="K46" s="35"/>
      <c r="L46" s="35"/>
      <c r="M46" s="35"/>
      <c r="N46" s="35"/>
      <c r="O46" s="35"/>
      <c r="P46" s="35"/>
    </row>
    <row r="47" spans="2:16" x14ac:dyDescent="0.25">
      <c r="C47" s="35"/>
      <c r="D47" s="35"/>
      <c r="E47" s="35"/>
      <c r="F47" s="35"/>
      <c r="G47" s="35"/>
      <c r="H47" s="35"/>
      <c r="I47" s="35"/>
      <c r="J47" s="35"/>
      <c r="K47" s="35"/>
      <c r="L47" s="35"/>
      <c r="M47" s="35"/>
      <c r="N47" s="35"/>
      <c r="O47" s="35"/>
      <c r="P47" s="35"/>
    </row>
    <row r="48" spans="2:16" x14ac:dyDescent="0.25">
      <c r="C48" s="35"/>
      <c r="D48" s="35"/>
      <c r="E48" s="35"/>
      <c r="F48" s="35"/>
      <c r="G48" s="35"/>
      <c r="H48" s="35"/>
      <c r="I48" s="35"/>
      <c r="J48" s="35"/>
      <c r="K48" s="35"/>
      <c r="L48" s="35"/>
      <c r="M48" s="35"/>
      <c r="N48" s="35"/>
      <c r="O48" s="35"/>
      <c r="P48" s="35"/>
    </row>
    <row r="49" spans="2:16" x14ac:dyDescent="0.25">
      <c r="C49" s="35"/>
      <c r="D49" s="35"/>
      <c r="E49" s="35"/>
      <c r="F49" s="35"/>
      <c r="G49" s="35"/>
      <c r="H49" s="35"/>
      <c r="I49" s="35"/>
      <c r="J49" s="35"/>
      <c r="K49" s="35"/>
      <c r="L49" s="35"/>
      <c r="M49" s="35"/>
      <c r="N49" s="35"/>
      <c r="O49" s="35"/>
      <c r="P49" s="35"/>
    </row>
    <row r="50" spans="2:16" x14ac:dyDescent="0.25">
      <c r="C50" s="35"/>
      <c r="D50" s="35"/>
      <c r="E50" s="35"/>
      <c r="F50" s="35"/>
      <c r="G50" s="35"/>
      <c r="H50" s="35"/>
      <c r="I50" s="35"/>
      <c r="J50" s="35"/>
      <c r="K50" s="35"/>
      <c r="L50" s="35"/>
      <c r="M50" s="35"/>
      <c r="N50" s="35"/>
      <c r="O50" s="35"/>
      <c r="P50" s="35"/>
    </row>
    <row r="51" spans="2:16" x14ac:dyDescent="0.25">
      <c r="C51" s="35"/>
      <c r="D51" s="35"/>
      <c r="E51" s="35"/>
      <c r="F51" s="35"/>
      <c r="G51" s="35"/>
      <c r="H51" s="35"/>
      <c r="I51" s="35"/>
      <c r="J51" s="35"/>
      <c r="K51" s="35"/>
      <c r="L51" s="35"/>
      <c r="M51" s="35"/>
      <c r="N51" s="35"/>
      <c r="O51" s="35"/>
      <c r="P51" s="35"/>
    </row>
    <row r="52" spans="2:16" x14ac:dyDescent="0.25">
      <c r="C52" s="35"/>
      <c r="D52" s="35"/>
      <c r="E52" s="35"/>
      <c r="F52" s="35"/>
      <c r="G52" s="35"/>
      <c r="H52" s="35"/>
      <c r="I52" s="35"/>
      <c r="J52" s="35"/>
      <c r="K52" s="35"/>
      <c r="L52" s="35"/>
      <c r="M52" s="35"/>
      <c r="N52" s="35"/>
      <c r="O52" s="35"/>
      <c r="P52" s="35"/>
    </row>
    <row r="55" spans="2:16" x14ac:dyDescent="0.25">
      <c r="B55" t="s">
        <v>9</v>
      </c>
    </row>
    <row r="56" spans="2:16" x14ac:dyDescent="0.25">
      <c r="B56" t="s">
        <v>6</v>
      </c>
      <c r="C56" s="35"/>
      <c r="D56" s="35"/>
      <c r="E56" s="35"/>
      <c r="F56" s="35"/>
      <c r="G56" s="35"/>
      <c r="H56" s="35"/>
      <c r="I56" s="35"/>
      <c r="J56" s="35"/>
      <c r="K56" s="35"/>
      <c r="L56" s="35"/>
      <c r="M56" s="35"/>
      <c r="N56" s="35"/>
      <c r="O56" s="35"/>
      <c r="P56" s="35"/>
    </row>
    <row r="57" spans="2:16" x14ac:dyDescent="0.25">
      <c r="C57" s="35"/>
      <c r="D57" s="35"/>
      <c r="E57" s="35"/>
      <c r="F57" s="35"/>
      <c r="G57" s="35"/>
      <c r="H57" s="35"/>
      <c r="I57" s="35"/>
      <c r="J57" s="35"/>
      <c r="K57" s="35"/>
      <c r="L57" s="35"/>
      <c r="M57" s="35"/>
      <c r="N57" s="35"/>
      <c r="O57" s="35"/>
      <c r="P57" s="35"/>
    </row>
    <row r="58" spans="2:16" x14ac:dyDescent="0.25">
      <c r="C58" s="35"/>
      <c r="D58" s="35"/>
      <c r="E58" s="35"/>
      <c r="F58" s="35"/>
      <c r="G58" s="35"/>
      <c r="H58" s="35"/>
      <c r="I58" s="35"/>
      <c r="J58" s="35"/>
      <c r="K58" s="35"/>
      <c r="L58" s="35"/>
      <c r="M58" s="35"/>
      <c r="N58" s="35"/>
      <c r="O58" s="35"/>
      <c r="P58" s="35"/>
    </row>
    <row r="59" spans="2:16" x14ac:dyDescent="0.25">
      <c r="C59" s="35"/>
      <c r="D59" s="35"/>
      <c r="E59" s="35"/>
      <c r="F59" s="35"/>
      <c r="G59" s="35"/>
      <c r="H59" s="35"/>
      <c r="I59" s="35"/>
      <c r="J59" s="35"/>
      <c r="K59" s="35"/>
      <c r="L59" s="35"/>
      <c r="M59" s="35"/>
      <c r="N59" s="35"/>
      <c r="O59" s="35"/>
      <c r="P59" s="35"/>
    </row>
    <row r="60" spans="2:16" x14ac:dyDescent="0.25">
      <c r="C60" s="35"/>
      <c r="D60" s="35"/>
      <c r="E60" s="35"/>
      <c r="F60" s="35"/>
      <c r="G60" s="35"/>
      <c r="H60" s="35"/>
      <c r="I60" s="35"/>
      <c r="J60" s="35"/>
      <c r="K60" s="35"/>
      <c r="L60" s="35"/>
      <c r="M60" s="35"/>
      <c r="N60" s="35"/>
      <c r="O60" s="35"/>
      <c r="P60" s="35"/>
    </row>
    <row r="61" spans="2:16" x14ac:dyDescent="0.25">
      <c r="C61" s="35"/>
      <c r="D61" s="35"/>
      <c r="E61" s="35"/>
      <c r="F61" s="35"/>
      <c r="G61" s="35"/>
      <c r="H61" s="35"/>
      <c r="I61" s="35"/>
      <c r="J61" s="35"/>
      <c r="K61" s="35"/>
      <c r="L61" s="35"/>
      <c r="M61" s="35"/>
      <c r="N61" s="35"/>
      <c r="O61" s="35"/>
      <c r="P61" s="35"/>
    </row>
    <row r="62" spans="2:16" x14ac:dyDescent="0.25">
      <c r="C62" s="35"/>
      <c r="D62" s="35"/>
      <c r="E62" s="35"/>
      <c r="F62" s="35"/>
      <c r="G62" s="35"/>
      <c r="H62" s="35"/>
      <c r="I62" s="35"/>
      <c r="J62" s="35"/>
      <c r="K62" s="35"/>
      <c r="L62" s="35"/>
      <c r="M62" s="35"/>
      <c r="N62" s="35"/>
      <c r="O62" s="35"/>
      <c r="P62" s="35"/>
    </row>
    <row r="66" spans="2:16" x14ac:dyDescent="0.25">
      <c r="B66" t="s">
        <v>10</v>
      </c>
    </row>
    <row r="67" spans="2:16" x14ac:dyDescent="0.25">
      <c r="B67" t="s">
        <v>6</v>
      </c>
      <c r="C67" s="35"/>
      <c r="D67" s="35"/>
      <c r="E67" s="35"/>
      <c r="F67" s="35"/>
      <c r="G67" s="35"/>
      <c r="H67" s="35"/>
      <c r="I67" s="35"/>
      <c r="J67" s="35"/>
      <c r="K67" s="35"/>
      <c r="L67" s="35"/>
      <c r="M67" s="35"/>
      <c r="N67" s="35"/>
      <c r="O67" s="35"/>
      <c r="P67" s="35"/>
    </row>
    <row r="68" spans="2:16" x14ac:dyDescent="0.25">
      <c r="C68" s="35"/>
      <c r="D68" s="35"/>
      <c r="E68" s="35"/>
      <c r="F68" s="35"/>
      <c r="G68" s="35"/>
      <c r="H68" s="35"/>
      <c r="I68" s="35"/>
      <c r="J68" s="35"/>
      <c r="K68" s="35"/>
      <c r="L68" s="35"/>
      <c r="M68" s="35"/>
      <c r="N68" s="35"/>
      <c r="O68" s="35"/>
      <c r="P68" s="35"/>
    </row>
    <row r="69" spans="2:16" x14ac:dyDescent="0.25">
      <c r="C69" s="35"/>
      <c r="D69" s="35"/>
      <c r="E69" s="35"/>
      <c r="F69" s="35"/>
      <c r="G69" s="35"/>
      <c r="H69" s="35"/>
      <c r="I69" s="35"/>
      <c r="J69" s="35"/>
      <c r="K69" s="35"/>
      <c r="L69" s="35"/>
      <c r="M69" s="35"/>
      <c r="N69" s="35"/>
      <c r="O69" s="35"/>
      <c r="P69" s="35"/>
    </row>
    <row r="70" spans="2:16" x14ac:dyDescent="0.25">
      <c r="C70" s="35"/>
      <c r="D70" s="35"/>
      <c r="E70" s="35"/>
      <c r="F70" s="35"/>
      <c r="G70" s="35"/>
      <c r="H70" s="35"/>
      <c r="I70" s="35"/>
      <c r="J70" s="35"/>
      <c r="K70" s="35"/>
      <c r="L70" s="35"/>
      <c r="M70" s="35"/>
      <c r="N70" s="35"/>
      <c r="O70" s="35"/>
      <c r="P70" s="35"/>
    </row>
    <row r="71" spans="2:16" x14ac:dyDescent="0.25">
      <c r="C71" s="35"/>
      <c r="D71" s="35"/>
      <c r="E71" s="35"/>
      <c r="F71" s="35"/>
      <c r="G71" s="35"/>
      <c r="H71" s="35"/>
      <c r="I71" s="35"/>
      <c r="J71" s="35"/>
      <c r="K71" s="35"/>
      <c r="L71" s="35"/>
      <c r="M71" s="35"/>
      <c r="N71" s="35"/>
      <c r="O71" s="35"/>
      <c r="P71" s="35"/>
    </row>
    <row r="72" spans="2:16" x14ac:dyDescent="0.25">
      <c r="C72" s="35"/>
      <c r="D72" s="35"/>
      <c r="E72" s="35"/>
      <c r="F72" s="35"/>
      <c r="G72" s="35"/>
      <c r="H72" s="35"/>
      <c r="I72" s="35"/>
      <c r="J72" s="35"/>
      <c r="K72" s="35"/>
      <c r="L72" s="35"/>
      <c r="M72" s="35"/>
      <c r="N72" s="35"/>
      <c r="O72" s="35"/>
      <c r="P72" s="35"/>
    </row>
    <row r="73" spans="2:16" x14ac:dyDescent="0.25">
      <c r="C73" s="35"/>
      <c r="D73" s="35"/>
      <c r="E73" s="35"/>
      <c r="F73" s="35"/>
      <c r="G73" s="35"/>
      <c r="H73" s="35"/>
      <c r="I73" s="35"/>
      <c r="J73" s="35"/>
      <c r="K73" s="35"/>
      <c r="L73" s="35"/>
      <c r="M73" s="35"/>
      <c r="N73" s="35"/>
      <c r="O73" s="35"/>
      <c r="P73" s="35"/>
    </row>
  </sheetData>
  <mergeCells count="5">
    <mergeCell ref="C28:P34"/>
    <mergeCell ref="C37:P43"/>
    <mergeCell ref="C46:P52"/>
    <mergeCell ref="C56:P62"/>
    <mergeCell ref="C67:P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5CCA-BD30-433D-9C33-FF9F074BBEC3}">
  <dimension ref="C2:R25"/>
  <sheetViews>
    <sheetView workbookViewId="0">
      <selection activeCell="N14" sqref="N14"/>
    </sheetView>
  </sheetViews>
  <sheetFormatPr defaultRowHeight="15" x14ac:dyDescent="0.25"/>
  <cols>
    <col min="9" max="9" width="25" customWidth="1"/>
    <col min="12" max="12" width="36.28515625" customWidth="1"/>
    <col min="13" max="13" width="21" bestFit="1" customWidth="1"/>
    <col min="17" max="17" width="6.7109375" customWidth="1"/>
    <col min="18" max="18" width="2.7109375" customWidth="1"/>
  </cols>
  <sheetData>
    <row r="2" spans="3:18" ht="15.75" thickBot="1" x14ac:dyDescent="0.3"/>
    <row r="3" spans="3:18" x14ac:dyDescent="0.25">
      <c r="M3" s="1" t="s">
        <v>0</v>
      </c>
      <c r="N3" s="2">
        <v>0.1</v>
      </c>
    </row>
    <row r="4" spans="3:18" x14ac:dyDescent="0.25">
      <c r="M4" s="3"/>
      <c r="N4" s="4"/>
    </row>
    <row r="5" spans="3:18" x14ac:dyDescent="0.25">
      <c r="M5" s="3" t="s">
        <v>1</v>
      </c>
      <c r="N5" s="5">
        <v>6.2E-2</v>
      </c>
    </row>
    <row r="6" spans="3:18" ht="15.75" thickBot="1" x14ac:dyDescent="0.3">
      <c r="M6" s="6" t="s">
        <v>2</v>
      </c>
      <c r="N6" s="7">
        <v>6.2E-2</v>
      </c>
    </row>
    <row r="12" spans="3:18" x14ac:dyDescent="0.25">
      <c r="H12" s="34"/>
      <c r="I12" s="34"/>
      <c r="J12" s="45"/>
      <c r="K12" s="45"/>
      <c r="L12" s="45"/>
      <c r="M12" s="45"/>
      <c r="N12" s="45"/>
      <c r="O12" s="45"/>
      <c r="P12" s="45"/>
      <c r="Q12" s="45"/>
      <c r="R12" s="45"/>
    </row>
    <row r="13" spans="3:18" ht="15.75" thickBot="1" x14ac:dyDescent="0.3">
      <c r="N13" t="s">
        <v>53</v>
      </c>
    </row>
    <row r="14" spans="3:18" ht="45" x14ac:dyDescent="0.25">
      <c r="C14" s="8" t="s">
        <v>3</v>
      </c>
      <c r="D14" s="9" t="s">
        <v>4</v>
      </c>
      <c r="H14" s="36" t="s">
        <v>11</v>
      </c>
      <c r="I14" s="37"/>
      <c r="J14" s="37"/>
      <c r="K14" s="37"/>
      <c r="L14" s="37"/>
      <c r="M14" s="38"/>
    </row>
    <row r="15" spans="3:18" x14ac:dyDescent="0.25">
      <c r="C15" s="10">
        <v>0</v>
      </c>
      <c r="D15" s="11">
        <v>-20</v>
      </c>
      <c r="H15" s="39"/>
      <c r="I15" s="40"/>
      <c r="J15" s="40"/>
      <c r="K15" s="40"/>
      <c r="L15" s="40"/>
      <c r="M15" s="41"/>
    </row>
    <row r="16" spans="3:18" x14ac:dyDescent="0.25">
      <c r="C16" s="10">
        <v>1</v>
      </c>
      <c r="D16" s="11">
        <v>1.1000000000000001</v>
      </c>
      <c r="H16" s="42"/>
      <c r="I16" s="43"/>
      <c r="J16" s="43"/>
      <c r="K16" s="43"/>
      <c r="L16" s="43"/>
      <c r="M16" s="44"/>
    </row>
    <row r="17" spans="3:13" x14ac:dyDescent="0.25">
      <c r="C17" s="10">
        <v>2</v>
      </c>
      <c r="D17" s="11">
        <v>0.5</v>
      </c>
    </row>
    <row r="18" spans="3:13" x14ac:dyDescent="0.25">
      <c r="C18" s="10">
        <v>3</v>
      </c>
      <c r="D18" s="11">
        <v>1.3</v>
      </c>
      <c r="H18" s="36" t="s">
        <v>12</v>
      </c>
      <c r="I18" s="37"/>
      <c r="J18" s="37"/>
      <c r="K18" s="37"/>
      <c r="L18" s="37"/>
      <c r="M18" s="38"/>
    </row>
    <row r="19" spans="3:13" x14ac:dyDescent="0.25">
      <c r="C19" s="10">
        <v>4</v>
      </c>
      <c r="D19" s="11">
        <v>5</v>
      </c>
      <c r="H19" s="39"/>
      <c r="I19" s="40"/>
      <c r="J19" s="40"/>
      <c r="K19" s="40"/>
      <c r="L19" s="40"/>
      <c r="M19" s="41"/>
    </row>
    <row r="20" spans="3:13" x14ac:dyDescent="0.25">
      <c r="C20" s="10">
        <v>5</v>
      </c>
      <c r="D20" s="11">
        <v>6</v>
      </c>
      <c r="H20" s="42"/>
      <c r="I20" s="43"/>
      <c r="J20" s="43"/>
      <c r="K20" s="43"/>
      <c r="L20" s="43"/>
      <c r="M20" s="44"/>
    </row>
    <row r="21" spans="3:13" x14ac:dyDescent="0.25">
      <c r="C21" s="10">
        <v>6</v>
      </c>
      <c r="D21" s="11">
        <v>2</v>
      </c>
      <c r="E21" s="14"/>
      <c r="F21" s="14"/>
    </row>
    <row r="22" spans="3:13" x14ac:dyDescent="0.25">
      <c r="C22" s="10">
        <v>7</v>
      </c>
      <c r="D22" s="11">
        <v>8</v>
      </c>
      <c r="H22" s="46" t="s">
        <v>13</v>
      </c>
      <c r="I22" s="46"/>
      <c r="J22" s="46"/>
      <c r="K22" s="46"/>
      <c r="L22" s="46"/>
      <c r="M22" s="46"/>
    </row>
    <row r="23" spans="3:13" x14ac:dyDescent="0.25">
      <c r="C23" s="10">
        <v>8</v>
      </c>
      <c r="D23" s="11">
        <v>1.3</v>
      </c>
      <c r="H23" s="46"/>
      <c r="I23" s="46"/>
      <c r="J23" s="46"/>
      <c r="K23" s="46"/>
      <c r="L23" s="46"/>
      <c r="M23" s="46"/>
    </row>
    <row r="24" spans="3:13" x14ac:dyDescent="0.25">
      <c r="C24" s="10">
        <v>9</v>
      </c>
      <c r="D24" s="11">
        <v>1.4</v>
      </c>
      <c r="H24" s="46"/>
      <c r="I24" s="46"/>
      <c r="J24" s="46"/>
      <c r="K24" s="46"/>
      <c r="L24" s="46"/>
      <c r="M24" s="46"/>
    </row>
    <row r="25" spans="3:13" ht="15.75" thickBot="1" x14ac:dyDescent="0.3">
      <c r="C25" s="12">
        <v>10</v>
      </c>
      <c r="D25" s="13">
        <v>1.5</v>
      </c>
    </row>
  </sheetData>
  <mergeCells count="5">
    <mergeCell ref="H18:M20"/>
    <mergeCell ref="H14:M16"/>
    <mergeCell ref="J12:L12"/>
    <mergeCell ref="M12:R12"/>
    <mergeCell ref="H22:M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06AE-1CD6-4618-83B0-C64E631482F3}">
  <dimension ref="B2:D16"/>
  <sheetViews>
    <sheetView workbookViewId="0">
      <selection activeCell="I20" sqref="I20"/>
    </sheetView>
  </sheetViews>
  <sheetFormatPr defaultRowHeight="15" x14ac:dyDescent="0.25"/>
  <cols>
    <col min="2" max="2" width="33.42578125" bestFit="1" customWidth="1"/>
    <col min="3" max="3" width="7.28515625" bestFit="1" customWidth="1"/>
    <col min="4" max="4" width="12" bestFit="1" customWidth="1"/>
  </cols>
  <sheetData>
    <row r="2" spans="2:4" x14ac:dyDescent="0.25">
      <c r="B2" s="35" t="s">
        <v>27</v>
      </c>
      <c r="C2" s="35"/>
      <c r="D2" s="35"/>
    </row>
    <row r="3" spans="2:4" x14ac:dyDescent="0.25">
      <c r="B3" s="15"/>
      <c r="C3" s="16" t="s">
        <v>14</v>
      </c>
      <c r="D3" s="16" t="s">
        <v>15</v>
      </c>
    </row>
    <row r="4" spans="2:4" x14ac:dyDescent="0.25">
      <c r="B4" s="15" t="s">
        <v>16</v>
      </c>
      <c r="C4" s="17">
        <v>-20000</v>
      </c>
      <c r="D4" s="15"/>
    </row>
    <row r="5" spans="2:4" x14ac:dyDescent="0.25">
      <c r="B5" s="15" t="s">
        <v>17</v>
      </c>
      <c r="C5" s="15"/>
      <c r="D5" s="19">
        <v>20549.465250000001</v>
      </c>
    </row>
    <row r="6" spans="2:4" x14ac:dyDescent="0.25">
      <c r="B6" s="15" t="s">
        <v>18</v>
      </c>
      <c r="C6" s="15"/>
      <c r="D6" s="20">
        <v>13706.49332</v>
      </c>
    </row>
    <row r="7" spans="2:4" x14ac:dyDescent="0.25">
      <c r="B7" s="15" t="s">
        <v>19</v>
      </c>
      <c r="C7" s="15"/>
      <c r="D7" s="19">
        <v>1000</v>
      </c>
    </row>
    <row r="8" spans="2:4" x14ac:dyDescent="0.25">
      <c r="B8" s="15" t="s">
        <v>20</v>
      </c>
      <c r="C8" s="15"/>
      <c r="D8" s="20">
        <v>2000</v>
      </c>
    </row>
    <row r="9" spans="2:4" x14ac:dyDescent="0.25">
      <c r="B9" s="15" t="s">
        <v>21</v>
      </c>
      <c r="C9" s="15"/>
      <c r="D9" s="20">
        <v>3842.9719289999998</v>
      </c>
    </row>
    <row r="10" spans="2:4" x14ac:dyDescent="0.25">
      <c r="B10" s="15" t="s">
        <v>22</v>
      </c>
      <c r="C10" s="15"/>
      <c r="D10" s="20">
        <v>1152.8915790000001</v>
      </c>
    </row>
    <row r="11" spans="2:4" x14ac:dyDescent="0.25">
      <c r="B11" s="15" t="s">
        <v>23</v>
      </c>
      <c r="C11" s="15"/>
      <c r="D11" s="20">
        <v>2690.0803500000002</v>
      </c>
    </row>
    <row r="12" spans="2:4" x14ac:dyDescent="0.25">
      <c r="B12" s="15" t="s">
        <v>24</v>
      </c>
      <c r="C12" s="15"/>
      <c r="D12" s="20">
        <v>4690.0803500000002</v>
      </c>
    </row>
    <row r="13" spans="2:4" x14ac:dyDescent="0.25">
      <c r="B13" s="15" t="s">
        <v>25</v>
      </c>
      <c r="C13" s="16">
        <v>-20000</v>
      </c>
      <c r="D13" s="20">
        <v>4690.0803500000002</v>
      </c>
    </row>
    <row r="14" spans="2:4" x14ac:dyDescent="0.25">
      <c r="B14" s="15"/>
      <c r="C14" s="15"/>
      <c r="D14" s="15"/>
    </row>
    <row r="15" spans="2:4" x14ac:dyDescent="0.25">
      <c r="B15" s="15" t="s">
        <v>26</v>
      </c>
      <c r="C15" s="18">
        <v>0.66669999999999996</v>
      </c>
      <c r="D15" s="15"/>
    </row>
    <row r="16" spans="2:4" x14ac:dyDescent="0.25">
      <c r="B16" s="15" t="s">
        <v>0</v>
      </c>
      <c r="C16" s="18">
        <v>0.12</v>
      </c>
      <c r="D16" s="15"/>
    </row>
  </sheetData>
  <mergeCells count="1">
    <mergeCell ref="B2: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1ABB-47F2-4E46-8EB3-0D40DE6995A9}">
  <dimension ref="A1"/>
  <sheetViews>
    <sheetView workbookViewId="0">
      <selection activeCell="R7" sqref="R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Page</vt:lpstr>
      <vt:lpstr>Q1</vt:lpstr>
      <vt:lpstr>Q2</vt:lpstr>
      <vt:lpstr>Q3</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Sahil Narang</dc:creator>
  <cp:lastModifiedBy>Praveen Soni</cp:lastModifiedBy>
  <dcterms:created xsi:type="dcterms:W3CDTF">2025-04-10T06:07:49Z</dcterms:created>
  <dcterms:modified xsi:type="dcterms:W3CDTF">2025-04-23T09:00:13Z</dcterms:modified>
</cp:coreProperties>
</file>